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T:\Common\Pillar_3\2022\2022 Q4\6_Publishing the board approved pack\Védett táblák_HUN\"/>
    </mc:Choice>
  </mc:AlternateContent>
  <xr:revisionPtr revIDLastSave="0" documentId="13_ncr:1_{E1FF32FB-3D52-4B0A-AEEB-37EE42544396}" xr6:coauthVersionLast="47" xr6:coauthVersionMax="47" xr10:uidLastSave="{00000000-0000-0000-0000-000000000000}"/>
  <bookViews>
    <workbookView xWindow="-120" yWindow="-120" windowWidth="25440" windowHeight="15390" xr2:uid="{972B02B3-DD13-461E-8725-0EED87B89025}"/>
  </bookViews>
  <sheets>
    <sheet name="Index" sheetId="1" r:id="rId1"/>
    <sheet name="EU KM1" sheetId="32" r:id="rId2"/>
    <sheet name="EU OV1" sheetId="37" r:id="rId3"/>
    <sheet name="EU LI1" sheetId="42" r:id="rId4"/>
    <sheet name="EU_LI2" sheetId="51" r:id="rId5"/>
    <sheet name="EU_LI3" sheetId="52" r:id="rId6"/>
    <sheet name="EU CC1" sheetId="2" r:id="rId7"/>
    <sheet name="EU CC2" sheetId="43" r:id="rId8"/>
    <sheet name="EU CCA" sheetId="50" r:id="rId9"/>
    <sheet name="EU CCYB1" sheetId="3" r:id="rId10"/>
    <sheet name="EU CCYB2" sheetId="4" r:id="rId11"/>
    <sheet name="EU LR1" sheetId="38" r:id="rId12"/>
    <sheet name="EU LR2" sheetId="39" r:id="rId13"/>
    <sheet name="EU LR3" sheetId="40" r:id="rId14"/>
    <sheet name="EU LIQ1" sheetId="33" r:id="rId15"/>
    <sheet name="EU LIQ2" sheetId="34" r:id="rId16"/>
    <sheet name="EU CR1" sheetId="19" r:id="rId17"/>
    <sheet name="EU CR1-A" sheetId="44" r:id="rId18"/>
    <sheet name="EU CR2a" sheetId="20"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1" r:id="rId28"/>
    <sheet name="EU CR4" sheetId="22" r:id="rId29"/>
    <sheet name="EU CR5" sheetId="23" r:id="rId30"/>
    <sheet name="EU CR6" sheetId="24" r:id="rId31"/>
    <sheet name="EU CR6-A" sheetId="25" r:id="rId32"/>
    <sheet name="EU CR7" sheetId="26" r:id="rId33"/>
    <sheet name="EU CR7-A" sheetId="27" r:id="rId34"/>
    <sheet name="EU CR8" sheetId="28" r:id="rId35"/>
    <sheet name="EU CR9" sheetId="29" r:id="rId36"/>
    <sheet name="EU CR10" sheetId="30" r:id="rId37"/>
    <sheet name="EU CCR1" sheetId="5" r:id="rId38"/>
    <sheet name="EU CCR2" sheetId="6" r:id="rId39"/>
    <sheet name="EU CCR3" sheetId="7" r:id="rId40"/>
    <sheet name="EU CCR5" sheetId="31" r:id="rId41"/>
    <sheet name="EU MR1" sheetId="35" r:id="rId42"/>
    <sheet name="EU OR1" sheetId="36" r:id="rId43"/>
    <sheet name="EU PV1" sheetId="41" r:id="rId44"/>
    <sheet name="REM1" sheetId="45" r:id="rId45"/>
    <sheet name="REM2" sheetId="46" r:id="rId46"/>
    <sheet name="REM3" sheetId="47" r:id="rId47"/>
    <sheet name="REM4" sheetId="48" r:id="rId48"/>
    <sheet name="REM5" sheetId="49" r:id="rId49"/>
    <sheet name="EU AE1" sheetId="8" r:id="rId50"/>
    <sheet name="EU AE2" sheetId="9" r:id="rId51"/>
    <sheet name="EU AE3" sheetId="10" r:id="rId52"/>
  </sheets>
  <externalReferences>
    <externalReference r:id="rId53"/>
    <externalReference r:id="rId54"/>
    <externalReference r:id="rId55"/>
    <externalReference r:id="rId56"/>
  </externalReferences>
  <definedNames>
    <definedName name="_xlnm._FilterDatabase" localSheetId="0" hidden="1">Index!$B$53:$C$59</definedName>
    <definedName name="AszDefErvKezdet" localSheetId="7">#REF!</definedName>
    <definedName name="AszDefErvKezdet" localSheetId="8">#REF!</definedName>
    <definedName name="AszDefErvKezdet" localSheetId="17">#REF!</definedName>
    <definedName name="AszDefErvKezdet" localSheetId="3">#REF!</definedName>
    <definedName name="AszDefErvKezdet" localSheetId="4">#REF!</definedName>
    <definedName name="AszDefErvKezdet" localSheetId="5">#REF!</definedName>
    <definedName name="AszDefErvKezdet">#REF!</definedName>
    <definedName name="AszDefErvVege" localSheetId="7">#REF!</definedName>
    <definedName name="AszDefErvVege" localSheetId="8">#REF!</definedName>
    <definedName name="AszDefErvVege" localSheetId="17">#REF!</definedName>
    <definedName name="AszDefErvVege" localSheetId="3">#REF!</definedName>
    <definedName name="AszDefErvVege" localSheetId="4">#REF!</definedName>
    <definedName name="AszDefErvVege" localSheetId="5">#REF!</definedName>
    <definedName name="AszDefErvVege">#REF!</definedName>
    <definedName name="AszDefGyakorisag" localSheetId="7">#REF!</definedName>
    <definedName name="AszDefGyakorisag" localSheetId="8">#REF!</definedName>
    <definedName name="AszDefGyakorisag" localSheetId="17">#REF!</definedName>
    <definedName name="AszDefGyakorisag" localSheetId="3">#REF!</definedName>
    <definedName name="AszDefGyakorisag" localSheetId="4">#REF!</definedName>
    <definedName name="AszDefGyakorisag" localSheetId="5">#REF!</definedName>
    <definedName name="AszDefGyakorisag">#REF!</definedName>
    <definedName name="AszDefGyakorisagKivetel" localSheetId="7">#REF!</definedName>
    <definedName name="AszDefGyakorisagKivetel" localSheetId="17">#REF!</definedName>
    <definedName name="AszDefGyakorisagKivetel" localSheetId="3">#REF!</definedName>
    <definedName name="AszDefGyakorisagKivetel" localSheetId="4">#REF!</definedName>
    <definedName name="AszDefGyakorisagKivetel" localSheetId="5">#REF!</definedName>
    <definedName name="AszDefGyakorisagKivetel">#REF!</definedName>
    <definedName name="AszDefGyakorisagKivetelParKod" localSheetId="7">#REF!</definedName>
    <definedName name="AszDefGyakorisagKivetelParKod" localSheetId="17">#REF!</definedName>
    <definedName name="AszDefGyakorisagKivetelParKod" localSheetId="3">#REF!</definedName>
    <definedName name="AszDefGyakorisagKivetelParKod" localSheetId="4">#REF!</definedName>
    <definedName name="AszDefGyakorisagKivetelParKod" localSheetId="5">#REF!</definedName>
    <definedName name="AszDefGyakorisagKivetelParKod">#REF!</definedName>
    <definedName name="AszDefKivetel" localSheetId="7">#REF!</definedName>
    <definedName name="AszDefKivetel" localSheetId="17">#REF!</definedName>
    <definedName name="AszDefKivetel" localSheetId="3">#REF!</definedName>
    <definedName name="AszDefKivetel" localSheetId="4">#REF!</definedName>
    <definedName name="AszDefKivetel" localSheetId="5">#REF!</definedName>
    <definedName name="AszDefKivetel">#REF!</definedName>
    <definedName name="AszDefKod" localSheetId="7">#REF!</definedName>
    <definedName name="AszDefKod" localSheetId="17">#REF!</definedName>
    <definedName name="AszDefKod" localSheetId="3">#REF!</definedName>
    <definedName name="AszDefKod" localSheetId="4">#REF!</definedName>
    <definedName name="AszDefKod" localSheetId="5">#REF!</definedName>
    <definedName name="AszDefKod">#REF!</definedName>
    <definedName name="AszDefMegnevezes" localSheetId="7">#REF!</definedName>
    <definedName name="AszDefMegnevezes" localSheetId="17">#REF!</definedName>
    <definedName name="AszDefMegnevezes" localSheetId="3">#REF!</definedName>
    <definedName name="AszDefMegnevezes" localSheetId="4">#REF!</definedName>
    <definedName name="AszDefMegnevezes" localSheetId="5">#REF!</definedName>
    <definedName name="AszDefMegnevezes">#REF!</definedName>
    <definedName name="AszDefVerzio" localSheetId="7">#REF!</definedName>
    <definedName name="AszDefVerzio" localSheetId="17">#REF!</definedName>
    <definedName name="AszDefVerzio" localSheetId="3">#REF!</definedName>
    <definedName name="AszDefVerzio" localSheetId="4">#REF!</definedName>
    <definedName name="AszDefVerzio" localSheetId="5">#REF!</definedName>
    <definedName name="AszDefVerzio">#REF!</definedName>
    <definedName name="AszDefVerzioDatuma" localSheetId="7">#REF!</definedName>
    <definedName name="AszDefVerzioDatuma" localSheetId="17">#REF!</definedName>
    <definedName name="AszDefVerzioDatuma" localSheetId="3">#REF!</definedName>
    <definedName name="AszDefVerzioDatuma" localSheetId="4">#REF!</definedName>
    <definedName name="AszDefVerzioDatuma" localSheetId="5">#REF!</definedName>
    <definedName name="AszDefVerzioDatuma">#REF!</definedName>
    <definedName name="ErvKezdete">[1]Tabla!$B$3</definedName>
    <definedName name="ErvVege">[1]Tabla!$B$4</definedName>
    <definedName name="FormaiSzabaly.Adattipus">[1]Tabla!$G$21</definedName>
    <definedName name="FormaiSzabaly.Kulcs">[1]Tabla!$I$21</definedName>
    <definedName name="FormaiSzabaly.Megszoritas">[1]Tabla!$H$21</definedName>
    <definedName name="FormaiSzabaly.Minta">[1]Tabla!$B$21</definedName>
    <definedName name="FormaiSzabaly.NA">[1]Tabla!$J$21</definedName>
    <definedName name="FormaiSzabaly.NPA">[1]Tabla!$J$21</definedName>
    <definedName name="FormaiSzabaly.NPAelfogadas">[2]Táblakód!$G$25</definedName>
    <definedName name="FormaiSzabaly.Oszlopig">[1]Tabla!$F$21</definedName>
    <definedName name="FormaiSzabaly.Oszloptol">[1]Tabla!$E$21</definedName>
    <definedName name="FormaiSzabaly.Parameterek">[1]Tabla!$K$21</definedName>
    <definedName name="FormaiSzabaly.Sorig">[1]Tabla!$D$21</definedName>
    <definedName name="FormaiSzabaly.Sorszam">[1]Tabla!$A$21</definedName>
    <definedName name="FormaiSzabaly.Sortol">[1]Tabla!$C$21</definedName>
    <definedName name="FormaiSzabalyok.Adattipus">[1]Tabla!$G$21</definedName>
    <definedName name="FormaiSzabalyok.Kulcs">[1]Tabla!$I$21</definedName>
    <definedName name="FormaiSzabalyok.Megszoritas">[1]Tabla!$H$21</definedName>
    <definedName name="FormaiSzabalyok.Minta">[1]Tabla!$B$21</definedName>
    <definedName name="FormaiSzabalyok.NA">[1]Tabla!$J$21</definedName>
    <definedName name="FormaiSzabalyok.Oszlopig">[1]Tabla!$F$21</definedName>
    <definedName name="FormaiSzabalyok.Oszloptol">[1]Tabla!$E$21</definedName>
    <definedName name="FormaiSzabalyok.Parameterek">[1]Tabla!$K$21</definedName>
    <definedName name="FormaiSzabalyok.Sorig">[1]Tabla!$D$21</definedName>
    <definedName name="FormaiSzabalyok.Sorszam">[1]Tabla!$A$21</definedName>
    <definedName name="FormaiSzabalyok.Sortol">[1]Tabla!$C$21</definedName>
    <definedName name="Jelmagyarazat">[1]Tabla!$A$17</definedName>
    <definedName name="Kod" localSheetId="7">#REF!</definedName>
    <definedName name="Kod" localSheetId="8">#REF!</definedName>
    <definedName name="Kod" localSheetId="17">#REF!</definedName>
    <definedName name="Kod" localSheetId="3">#REF!</definedName>
    <definedName name="Kod" localSheetId="4">#REF!</definedName>
    <definedName name="Kod" localSheetId="5">#REF!</definedName>
    <definedName name="Kod">#REF!</definedName>
    <definedName name="Megnevezes">[1]Tabla!$B$2</definedName>
    <definedName name="PIII_EBA_CCYB1_04">[3]PIII_EBA_CCYB1!#REF!</definedName>
    <definedName name="PIII_EBA_CCYB1_05">[3]PIII_EBA_CCYB1!#REF!</definedName>
    <definedName name="PIII_EBA_CCYB1_06">[3]PIII_EBA_CCYB1!#REF!</definedName>
    <definedName name="PIII_EBA_CCYB1_07">[3]PIII_EBA_CCYB1!#REF!</definedName>
    <definedName name="PIII_EBA_CCYB1_08">[3]PIII_EBA_CCYB1!#REF!</definedName>
    <definedName name="PIII_EBA_CCYB1_09">[3]PIII_EBA_CCYB1!#REF!</definedName>
    <definedName name="PIII_EBA_CCYB1_10">[3]PIII_EBA_CCYB1!#REF!</definedName>
    <definedName name="_xlnm.Print_Area" localSheetId="49">'EU AE1'!$C$4:$K$17</definedName>
    <definedName name="_xlnm.Print_Area" localSheetId="50">'EU AE2'!$C$4:$G$22</definedName>
    <definedName name="_xlnm.Print_Area" localSheetId="51">'EU AE3'!$C$4:$E$8</definedName>
    <definedName name="_xlnm.Print_Area" localSheetId="6">'EU CC1'!$B$2:$E$125</definedName>
    <definedName name="_xlnm.Print_Area" localSheetId="7">'EU CC2'!$B$2:$F$51</definedName>
    <definedName name="_xlnm.Print_Area" localSheetId="8">'EU CCA'!$B$2:$D$54</definedName>
    <definedName name="_xlnm.Print_Area" localSheetId="37">'EU CCR1'!$B$2:$K$17</definedName>
    <definedName name="_xlnm.Print_Area" localSheetId="38">'EU CCR2'!$B$2:$E$13</definedName>
    <definedName name="_xlnm.Print_Area" localSheetId="39">'EU CCR3'!$B$2:$O$19</definedName>
    <definedName name="_xlnm.Print_Area" localSheetId="40">'EU CCR5'!$C$2:$K$16</definedName>
    <definedName name="_xlnm.Print_Area" localSheetId="9">'EU CCYB1'!$B$3:$P$119</definedName>
    <definedName name="_xlnm.Print_Area" localSheetId="10">'EU CCYB2'!$B$2:$D$7</definedName>
    <definedName name="_xlnm.Print_Area" localSheetId="19">'EU CQ1'!$B$2:$J$17</definedName>
    <definedName name="_xlnm.Print_Area" localSheetId="20">'EU CQ2'!$B$2:$C$7</definedName>
    <definedName name="_xlnm.Print_Area" localSheetId="21">'EU CQ3'!$B$2:$O$33</definedName>
    <definedName name="_xlnm.Print_Area" localSheetId="22">'EU CQ4'!$B$2:$I$31</definedName>
    <definedName name="_xlnm.Print_Area" localSheetId="23">'EU CQ5'!$B$2:$H$28</definedName>
    <definedName name="_xlnm.Print_Area" localSheetId="24">'EU CQ6'!$B$2:$O$22</definedName>
    <definedName name="_xlnm.Print_Area" localSheetId="25">'EU CQ7'!$B$2:$D$14</definedName>
    <definedName name="_xlnm.Print_Area" localSheetId="26">'EU CQ8'!$B$2:$N$14</definedName>
    <definedName name="_xlnm.Print_Area" localSheetId="16">'EU CR1'!$B$2:$R$32</definedName>
    <definedName name="_xlnm.Print_Area" localSheetId="36">'EU CR10'!$B$2:$R$70</definedName>
    <definedName name="_xlnm.Print_Area" localSheetId="17">'EU CR1-A'!$B$2:$I$12</definedName>
    <definedName name="_xlnm.Print_Area" localSheetId="18">'EU CR2a'!$C$2:$E$18</definedName>
    <definedName name="_xlnm.Print_Area" localSheetId="27">'EU CR3'!$B$2:$H$14</definedName>
    <definedName name="_xlnm.Print_Area" localSheetId="28">'EU CR4'!$C$2:$I$23</definedName>
    <definedName name="_xlnm.Print_Area" localSheetId="29">'EU CR5'!$C$2:$T$23</definedName>
    <definedName name="_xlnm.Print_Area" localSheetId="30">'EU CR6'!$B$2:$O$26</definedName>
    <definedName name="_xlnm.Print_Area" localSheetId="31">'EU CR6-A'!$B$2:$H$23</definedName>
    <definedName name="_xlnm.Print_Area" localSheetId="32">'EU CR7'!$B$2:$E$24</definedName>
    <definedName name="_xlnm.Print_Area" localSheetId="33">'EU CR7-A'!$B$2:$Q$17</definedName>
    <definedName name="_xlnm.Print_Area" localSheetId="34">'EU CR8'!$B$2:$E$17</definedName>
    <definedName name="_xlnm.Print_Area" localSheetId="35">'EU CR9'!$B$2:$I$26</definedName>
    <definedName name="_xlnm.Print_Area" localSheetId="1">'EU KM1'!$B$2:$H$51</definedName>
    <definedName name="_xlnm.Print_Area" localSheetId="3">'EU LI1'!$B$2:$J$36</definedName>
    <definedName name="_xlnm.Print_Area" localSheetId="14">'EU LIQ1'!$B$2:$K$46</definedName>
    <definedName name="_xlnm.Print_Area" localSheetId="15">'EU LIQ2'!$B$2:$M$56</definedName>
    <definedName name="_xlnm.Print_Area" localSheetId="11">'EU LR1'!$B$2:$D$22</definedName>
    <definedName name="_xlnm.Print_Area" localSheetId="12">'EU LR2'!$B$2:$E$72</definedName>
    <definedName name="_xlnm.Print_Area" localSheetId="13">'EU LR3'!$B$2:$D$19</definedName>
    <definedName name="_xlnm.Print_Area" localSheetId="41">'EU MR1'!$B$2:$D$18</definedName>
    <definedName name="_xlnm.Print_Area" localSheetId="42">'EU OR1'!$B$2:$H$13</definedName>
    <definedName name="_xlnm.Print_Area" localSheetId="2">'EU OV1'!$B$2:$F$35</definedName>
    <definedName name="_xlnm.Print_Area" localSheetId="43">'EU PV1'!$B$2:$M$8</definedName>
    <definedName name="_xlnm.Print_Area" localSheetId="4">EU_LI2!$B$2:$H$19</definedName>
    <definedName name="_xlnm.Print_Area" localSheetId="5">EU_LI3!$B$2:$I$14</definedName>
    <definedName name="_xlnm.Print_Area" localSheetId="44">'REM1'!$B$2:$H$29</definedName>
    <definedName name="_xlnm.Print_Area" localSheetId="45">'REM2'!$B$2:$G$20</definedName>
    <definedName name="_xlnm.Print_Area" localSheetId="46">'REM3'!$B$2:$J$31</definedName>
    <definedName name="_xlnm.Print_Area" localSheetId="47">'REM4'!$B$2:$H$18</definedName>
    <definedName name="_xlnm.Print_Area" localSheetId="48">'REM5'!$B$2:$M$13</definedName>
    <definedName name="_xlnm.Print_Titles" localSheetId="6">'EU CC1'!#REF!</definedName>
    <definedName name="_xlnm.Print_Titles" localSheetId="9">'EU CCYB1'!$6:$7</definedName>
    <definedName name="TablaKod">[1]Tabla!$B$1</definedName>
    <definedName name="Tablaszerkezet.Hierarchia">[1]Tabla!$D$9</definedName>
    <definedName name="Tablaszerkezet.Sorkod">[1]Tabla!$C$9</definedName>
    <definedName name="Tablaszerkezet.SorMegnevezes">[1]Tabla!$E$9</definedName>
    <definedName name="Tablaszerkezet.Sorszam">[1]Tabla!$A$9</definedName>
    <definedName name="Tablaszerkezet.ZTengelykodja">[1]Tabla!$B$8</definedName>
    <definedName name="TablaSzerkezetElsoCella">[1]Tabla!$A$8</definedName>
    <definedName name="Verzio" localSheetId="7">#REF!</definedName>
    <definedName name="Verzio" localSheetId="8">#REF!</definedName>
    <definedName name="Verzio" localSheetId="17">#REF!</definedName>
    <definedName name="Verzio" localSheetId="3">#REF!</definedName>
    <definedName name="Verzio" localSheetId="4">#REF!</definedName>
    <definedName name="Verzio" localSheetId="5">#REF!</definedName>
    <definedName name="Verzio">#REF!</definedName>
    <definedName name="VerzioDatuma" localSheetId="7">#REF!</definedName>
    <definedName name="VerzioDatuma" localSheetId="8">#REF!</definedName>
    <definedName name="VerzioDatuma" localSheetId="17">#REF!</definedName>
    <definedName name="VerzioDatuma" localSheetId="3">#REF!</definedName>
    <definedName name="VerzioDatuma" localSheetId="4">#REF!</definedName>
    <definedName name="VerzioDatuma" localSheetId="5">#REF!</definedName>
    <definedName name="VerzioDatuma">#REF!</definedName>
    <definedName name="ZTengely.KodtarNev">[4]ZTengely!$A$1</definedName>
    <definedName name="ZTengelyek.Csoport">[1]Tabla!$F$13</definedName>
    <definedName name="ZTengelyek.Elemek">[1]Tabla!$G$13</definedName>
    <definedName name="ZTengelyek.Kod">[1]Tabla!$A$13</definedName>
    <definedName name="ZTengelyek.Kodtar">[1]Tabla!$D$13</definedName>
    <definedName name="ZTengelyek.Megnevezes">[1]Tabla!$B$13</definedName>
    <definedName name="ZTengelyek.Tipus">[1]Tabla!$E$13</definedName>
    <definedName name="ZTengelyKodtarAngolMegnevezes">[4]ZTengely!$B$3</definedName>
    <definedName name="ZTengelyKodtarErvKezdet">[4]ZTengely!$D$3</definedName>
    <definedName name="ZTengelyKodtarErvVege">[4]ZTengely!$E$3</definedName>
    <definedName name="ZTengelyKodtarKod">[4]ZTengely!$A$3</definedName>
    <definedName name="ZTengelyKodtarMagyarMegnevezes">[4]ZTengely!$C$3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4" i="43" l="1"/>
  <c r="B15" i="43" s="1"/>
  <c r="B16" i="43" s="1"/>
  <c r="B17" i="43" s="1"/>
  <c r="B18" i="43" s="1"/>
  <c r="B19" i="43" s="1"/>
  <c r="B20" i="43" s="1"/>
  <c r="B21" i="43" s="1"/>
  <c r="B22" i="43" s="1"/>
  <c r="B23" i="43" s="1"/>
  <c r="B24" i="43" s="1"/>
  <c r="B25" i="43" s="1"/>
  <c r="B26" i="43" s="1"/>
  <c r="B27" i="43" s="1"/>
  <c r="B13" i="43"/>
  <c r="O13" i="49" l="1"/>
  <c r="O12" i="49"/>
  <c r="H12" i="44" l="1"/>
  <c r="G12" i="44"/>
  <c r="E12" i="44" l="1"/>
  <c r="F12" i="44"/>
  <c r="I10" i="44"/>
  <c r="I11" i="44"/>
  <c r="D12" i="44"/>
  <c r="I12" i="44" l="1"/>
  <c r="E24" i="26"/>
  <c r="D24" i="26"/>
</calcChain>
</file>

<file path=xl/sharedStrings.xml><?xml version="1.0" encoding="utf-8"?>
<sst xmlns="http://schemas.openxmlformats.org/spreadsheetml/2006/main" count="2480" uniqueCount="1557">
  <si>
    <t>Fő mérőszámok</t>
  </si>
  <si>
    <t>EU KM1</t>
  </si>
  <si>
    <t>A fő mérőszámok</t>
  </si>
  <si>
    <t>EU OV1</t>
  </si>
  <si>
    <t>A teljes kockázati kitettségértékek áttekintése</t>
  </si>
  <si>
    <t>A számviteli és a prudenciális konszolidáció hatóköre közötti eltérések és a pénzügyi kimutatásokban szereplő kategóriák szabályozói kockázati kategóriáknak való megfeleltetése</t>
  </si>
  <si>
    <t>A szabályozói kitettségértékek és a pénzügyi kimutatásokban szereplő könyv szerinti értékek közötti eltérések fő forrásai</t>
  </si>
  <si>
    <t>A konszolidáció hatóköreiben mutatkozó eltérések ismertetése (szervezetenként)</t>
  </si>
  <si>
    <t>EU PV1</t>
  </si>
  <si>
    <t>Prudens értékelés (PVA)</t>
  </si>
  <si>
    <t>Szavatolótőke</t>
  </si>
  <si>
    <t>EU CC1</t>
  </si>
  <si>
    <t>A szabályozói szavatolótőke összetétele</t>
  </si>
  <si>
    <t>A szabályozói szavatolótőke auditált pénzügyi kimutatásokban szereplő mérleggel való egyeztetése</t>
  </si>
  <si>
    <t>A szabályozói szavatolótőke-instrumentumok és a leírható, illetve átalakítható kötelezettséginstrumentumok fő jellemzői</t>
  </si>
  <si>
    <t>Anticiklikus tőkepufferek</t>
  </si>
  <si>
    <t>EU CCyB1</t>
  </si>
  <si>
    <t>Az anticiklikus tőkepuffer kiszámítása szempontjából releváns hitelkockázati kitettségek földrajzi eloszlása</t>
  </si>
  <si>
    <t>EU CCyB2</t>
  </si>
  <si>
    <t>Az intézményspecifikus anticiklikus tőkepuffer nagysága</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</si>
  <si>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</si>
  <si>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</si>
  <si>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</si>
  <si>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</si>
  <si>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</si>
  <si>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</si>
  <si>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</si>
  <si>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</si>
  <si>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</si>
  <si>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</si>
  <si>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</si>
  <si>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</si>
  <si>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Hitelkockázattal, felhígulási kockázattal szembeni kitettségek és a hitelminőség</t>
  </si>
  <si>
    <t>EU CR1</t>
  </si>
  <si>
    <t>Teljesítő (performing) és nemteljesítő (non-performing) kitettségek és kapcsolódó céltartalékok</t>
  </si>
  <si>
    <t>Kitettségek futamideje</t>
  </si>
  <si>
    <t>EU CR2a</t>
  </si>
  <si>
    <t>A nemteljesítő hitelek és előlegek állományának változásai és a kapcsolódó nettó kumulált megtérülés</t>
  </si>
  <si>
    <t>EU CQ1</t>
  </si>
  <si>
    <t>Átstrukturált kitettségek hitelminősége</t>
  </si>
  <si>
    <t>EU CQ2</t>
  </si>
  <si>
    <t>Az átstrukturálás minősége</t>
  </si>
  <si>
    <t>EU CQ3</t>
  </si>
  <si>
    <t>Teljesítő és nemteljesítő kitettségek hitelminősége a késedelmes napok szerinti bontásban</t>
  </si>
  <si>
    <t>EU CQ4</t>
  </si>
  <si>
    <t>Nemteljesítő kitettségek minősége földrajzi bontásban</t>
  </si>
  <si>
    <t>EU CQ5</t>
  </si>
  <si>
    <t>Nem pénzügyi vállalatoknak nyújtott hitelek és előlegek hitelminősége ágazatok szerinti bontásban</t>
  </si>
  <si>
    <t>EU CQ6</t>
  </si>
  <si>
    <t>Biztosítékok értékelése – hitelek és előlegek</t>
  </si>
  <si>
    <t>EU CQ7</t>
  </si>
  <si>
    <t>Birtokbavétellel és végrehajtással megszerzett biztosítékok</t>
  </si>
  <si>
    <t>EU CQ8</t>
  </si>
  <si>
    <t>Birtokbavétellel és végrehajtással megszerzett biztosítékok – év szerinti részletezés</t>
  </si>
  <si>
    <t>Hitelkockázat-mérséklési technikák alkalmazása</t>
  </si>
  <si>
    <t>EU CR3</t>
  </si>
  <si>
    <t>Hitelkockázat-mérséklési technikák áttekintése: A hitelkockázat-mérséklési technikák alkalmazása</t>
  </si>
  <si>
    <t>Sztenderd módszer alkalmazása</t>
  </si>
  <si>
    <t>EU CR4</t>
  </si>
  <si>
    <t>Sztenderd módszer – Hitelkockázati kitettség és a hitelkockázat-mérséklés hatásai</t>
  </si>
  <si>
    <t>EU CR5</t>
  </si>
  <si>
    <t>Sztenderd módszer</t>
  </si>
  <si>
    <t>IRB módszer alkalmazása</t>
  </si>
  <si>
    <t>EU CR10</t>
  </si>
  <si>
    <t>Speciális hitelezési és részvénykitettségek kockázattal súlyozott értéke</t>
  </si>
  <si>
    <t>EU CR6</t>
  </si>
  <si>
    <t xml:space="preserve"> IRB módszer – Hitelkockázati kitettségek kitettségi osztályok és PD tartományok szerinti bontásban</t>
  </si>
  <si>
    <t>EU CR6-A</t>
  </si>
  <si>
    <t>Az IRB és az SA módszerek használati köre</t>
  </si>
  <si>
    <t>EU CR7</t>
  </si>
  <si>
    <t>IRB-módszer – hitelderivatívák RWEA-ra gyakorolt ​​hatása CRM alapján</t>
  </si>
  <si>
    <t>EU CR7-A</t>
  </si>
  <si>
    <t>A kockázatcsökkentő technikák használati terjedelmének közzététele</t>
  </si>
  <si>
    <t>EU CR8</t>
  </si>
  <si>
    <t>IRB módszer szerinti hitelkockázat RWEA folyó kimutatása</t>
  </si>
  <si>
    <t>EU CR9</t>
  </si>
  <si>
    <t>IRB módszer – A PD utólagos tesztelése a PD kitettségi osztályok szerint (fix PD skála)</t>
  </si>
  <si>
    <t>Partnerkockázati kitettségek</t>
  </si>
  <si>
    <t>EU CCR1</t>
  </si>
  <si>
    <t>A partnerkockázati kitettség elemzése módszerenként</t>
  </si>
  <si>
    <t>EU CCR2</t>
  </si>
  <si>
    <t>CVA-kockázathoz kapcsolódó szavatolótőke-követelmények hatálya alá tartozó ügyletek</t>
  </si>
  <si>
    <t>EU CCR3</t>
  </si>
  <si>
    <t>Sztenderd módszer – Partnerkockázati kitettségek szabályozási kitettségi osztályok és kockázati súlyok szerint</t>
  </si>
  <si>
    <t>EU CCR5</t>
  </si>
  <si>
    <t>Partnerkockázati kitettségek biztosítékainak összetétele</t>
  </si>
  <si>
    <t>Sztenderd módszer és a piaci kockázatra vonatkozó belső modellek alkalmazása</t>
  </si>
  <si>
    <t>EU MR1</t>
  </si>
  <si>
    <t>Piaci kockázat a sztenderd módszer alapján</t>
  </si>
  <si>
    <t>Működési kockázat</t>
  </si>
  <si>
    <t>EU OR1</t>
  </si>
  <si>
    <t>A működési kockázathoz kapcsolódó szavatolótőke-követelmények és a kockázattal súlyozott kitettségértékek</t>
  </si>
  <si>
    <t>Javadalmazási politika</t>
  </si>
  <si>
    <t>REM1</t>
  </si>
  <si>
    <t>Az üzleti évre vonatkozóan megítélt javadalmazás</t>
  </si>
  <si>
    <t>REM2</t>
  </si>
  <si>
    <t>Különleges kifizetések azon munkavállalók számára, akiknek szakmai tevékenysége lényeges hatást gyakorol az intézmény kockázati profiljára (azonosított munkavállalók)</t>
  </si>
  <si>
    <t>REM3</t>
  </si>
  <si>
    <t>Halasztott javadalmazás</t>
  </si>
  <si>
    <t>REM4</t>
  </si>
  <si>
    <t>Évenként 1 millió EUR összegű vagy annál nagyobb javadalmazás</t>
  </si>
  <si>
    <t>REM5</t>
  </si>
  <si>
    <t>Információ azon munkavállalók javadalmazásáról, akiknek szakmai tevékenysége lényeges hatást gyakorol az intézmény kockázati profiljára (azonosított munkavállalók)</t>
  </si>
  <si>
    <t>Megterhelt és meg nem terhelt eszközök</t>
  </si>
  <si>
    <t>EU AE1</t>
  </si>
  <si>
    <t>EU AE2</t>
  </si>
  <si>
    <t>Kapott biztosítékok és kibocsátott, hitelviszonyt megtestesítő saját értékpapírok</t>
  </si>
  <si>
    <t>EU AE3</t>
  </si>
  <si>
    <t>Megterhelés forrásai</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</si>
  <si>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</si>
  <si>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</si>
  <si>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</si>
  <si>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</si>
  <si>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</si>
  <si>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</si>
  <si>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</si>
  <si>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</si>
  <si>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</si>
  <si>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</si>
  <si>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</si>
  <si>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</si>
  <si>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</si>
  <si>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</si>
  <si>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</si>
  <si>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</si>
  <si>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</si>
  <si>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</si>
  <si>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</si>
  <si>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</si>
  <si>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</si>
  <si>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</si>
  <si>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</si>
  <si>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</si>
  <si>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</si>
  <si>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</si>
  <si>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</si>
  <si>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</si>
  <si>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</si>
  <si>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</si>
  <si>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</si>
  <si>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</si>
  <si>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</si>
  <si>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</si>
  <si>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</si>
  <si>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</si>
  <si>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</si>
  <si>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</si>
  <si>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</si>
  <si>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</si>
  <si>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</si>
  <si>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</si>
  <si>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</si>
  <si>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</si>
  <si>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</si>
  <si>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</si>
  <si>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</si>
  <si>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</si>
  <si>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</si>
  <si>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</si>
  <si>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</si>
  <si>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</si>
  <si>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</si>
  <si>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</si>
  <si>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</si>
  <si>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</si>
  <si>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</si>
  <si>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</si>
  <si>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</si>
  <si>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</si>
  <si>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</si>
  <si>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</si>
  <si>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</si>
  <si>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</si>
  <si>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</si>
  <si>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</si>
  <si>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</si>
  <si>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</si>
  <si>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</si>
  <si>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</si>
  <si>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</si>
  <si>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</si>
  <si>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</si>
  <si>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</si>
  <si>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</si>
  <si>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</si>
  <si>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</si>
  <si>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</si>
  <si>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</si>
  <si>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</si>
  <si>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</si>
  <si>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</si>
  <si>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</si>
  <si>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</si>
  <si>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</si>
  <si>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</si>
  <si>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</si>
  <si>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</si>
  <si>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</si>
  <si>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</si>
  <si>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</si>
  <si>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</si>
  <si>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</si>
  <si>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</si>
  <si>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</si>
  <si>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</si>
  <si>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</si>
  <si>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</si>
  <si>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</si>
  <si>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</si>
  <si>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</si>
  <si>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</si>
  <si>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</si>
  <si>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</si>
  <si>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</si>
  <si>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</si>
  <si>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</si>
  <si>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</si>
  <si>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</si>
  <si>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</si>
  <si>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</si>
  <si>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</si>
  <si>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</si>
  <si>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</si>
  <si>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</si>
  <si>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</si>
  <si>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</si>
  <si>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</si>
  <si>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</si>
  <si>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</si>
  <si>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</si>
  <si>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</si>
  <si>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</si>
  <si>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</si>
  <si>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</si>
  <si>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EU CCyB1 - Az anticiklikus tőkepuffer szempontjából releváns hitelkockázati kitettségek földrajzi eloszlása</t>
  </si>
  <si>
    <t>a</t>
  </si>
  <si>
    <t>b</t>
  </si>
  <si>
    <t>c</t>
  </si>
  <si>
    <t>d</t>
  </si>
  <si>
    <t>e</t>
  </si>
  <si>
    <t>f</t>
  </si>
  <si>
    <t>g</t>
  </si>
  <si>
    <t>h</t>
  </si>
  <si>
    <t>i</t>
  </si>
  <si>
    <t>j</t>
  </si>
  <si>
    <t>k</t>
  </si>
  <si>
    <t>l</t>
  </si>
  <si>
    <t>m</t>
  </si>
  <si>
    <t>Általános hitelkockázati kitettségek</t>
  </si>
  <si>
    <t>Lényeges hitelkockázati kitettségek - piaci kockázat</t>
  </si>
  <si>
    <t>Értékpapírosítási kitettségek - Nem kereskedési könyvi kitettségérték</t>
  </si>
  <si>
    <t>Teljes kitettségérték</t>
  </si>
  <si>
    <t>Szavatolótőke - követelmények</t>
  </si>
  <si>
    <t>Kockázattal súlyozott kitettségek</t>
  </si>
  <si>
    <t>Szavatolótőke követelmények súlyai (%) 
(%)</t>
  </si>
  <si>
    <t>Anticiklikus tőkepuffer ráta
(%)</t>
  </si>
  <si>
    <t>Kitettségérték sztenderd módszer szerint</t>
  </si>
  <si>
    <t>Kitettésgérték IRB módszer szerint</t>
  </si>
  <si>
    <t>Kereskedési könyvi kitettségek hosszú és rövid pozícióinak összege sztenderd módszer esetén</t>
  </si>
  <si>
    <t>Kereskedési könyvi kitettségek értéke belső modellek esetében</t>
  </si>
  <si>
    <t>Lényeges hitelkockázati kitettségek - hitelkockázat</t>
  </si>
  <si>
    <t>Lényeges hitelkockázati kitettségek - nem kereskedési könyvi értékpapírosítási pozíciók</t>
  </si>
  <si>
    <t>Összesen</t>
  </si>
  <si>
    <t>010</t>
  </si>
  <si>
    <t>Országonkénti bontás</t>
  </si>
  <si>
    <t>EGYESÜLT ARAB EMÍRSÉGEK</t>
  </si>
  <si>
    <t>ALBÁNIA</t>
  </si>
  <si>
    <t>ANGOLA</t>
  </si>
  <si>
    <t>ARGENTÍNA</t>
  </si>
  <si>
    <t>AUSZTRIA</t>
  </si>
  <si>
    <t>AUSZTRÁLIA</t>
  </si>
  <si>
    <t>AZERBAJDZSÁN</t>
  </si>
  <si>
    <t>BOSZNIA ÉS HERCEGOVINA</t>
  </si>
  <si>
    <t>BELGIUM</t>
  </si>
  <si>
    <t>BULGÁRIA</t>
  </si>
  <si>
    <t>BENIN</t>
  </si>
  <si>
    <t>BOLÍVIA, PLURINÁCIÓS ÁLLAM</t>
  </si>
  <si>
    <t>BRAZÍLIA</t>
  </si>
  <si>
    <t>BELORUSSZIA</t>
  </si>
  <si>
    <t>KANADA</t>
  </si>
  <si>
    <t>KONGO, A DEMOKRATIKUS KÖZTÁRSASÁG</t>
  </si>
  <si>
    <t>SVÁJC</t>
  </si>
  <si>
    <t>Elefántcsontpart</t>
  </si>
  <si>
    <t>CHILE</t>
  </si>
  <si>
    <t>KAMERUN</t>
  </si>
  <si>
    <t>KÍNA</t>
  </si>
  <si>
    <t>COLOMBIA</t>
  </si>
  <si>
    <t>KUBA</t>
  </si>
  <si>
    <t>CIPRUS</t>
  </si>
  <si>
    <t>CSEH KÖZTÁRSASÁG</t>
  </si>
  <si>
    <t>NÉMETORSZÁG</t>
  </si>
  <si>
    <t>DÁNIA</t>
  </si>
  <si>
    <t>ALGÉRIA</t>
  </si>
  <si>
    <t>ECUADOR</t>
  </si>
  <si>
    <t>ÉSZTORSZÁG</t>
  </si>
  <si>
    <t>EGYIPTOM</t>
  </si>
  <si>
    <t>SPANYOLORSZÁG</t>
  </si>
  <si>
    <t>FINNORSZÁG</t>
  </si>
  <si>
    <t>FRANCIAORSZÁG</t>
  </si>
  <si>
    <t>EGYESÜLT KIRÁLYSÁG</t>
  </si>
  <si>
    <t>GRÚZIA</t>
  </si>
  <si>
    <t>GHÁNA</t>
  </si>
  <si>
    <t>GIBRALTÁR</t>
  </si>
  <si>
    <t>GAMBIA</t>
  </si>
  <si>
    <t>GÖRÖGORSZÁG</t>
  </si>
  <si>
    <t>HONG KONG</t>
  </si>
  <si>
    <t>HORVÁTORSZÁG</t>
  </si>
  <si>
    <t>MAGYARORSZÁG</t>
  </si>
  <si>
    <t>INDONÉZIA</t>
  </si>
  <si>
    <t>ÍRORSZÁG</t>
  </si>
  <si>
    <t>IZRAEL</t>
  </si>
  <si>
    <t>INDIA</t>
  </si>
  <si>
    <t>IRAK</t>
  </si>
  <si>
    <t>IRÁN, ISZLÁM KÖZTÁRSASÁG</t>
  </si>
  <si>
    <t>IZLAND</t>
  </si>
  <si>
    <t>OLASZORSZÁG</t>
  </si>
  <si>
    <t>JORDÁNIA</t>
  </si>
  <si>
    <t>JAPÁN</t>
  </si>
  <si>
    <t>KENYA</t>
  </si>
  <si>
    <t>KIRGIZSZTÁN</t>
  </si>
  <si>
    <t>KOREAI KÖZTÁRSASÁG</t>
  </si>
  <si>
    <t>KAZAHSZTÁN</t>
  </si>
  <si>
    <t>LIBANON</t>
  </si>
  <si>
    <t>LITVÁNIA</t>
  </si>
  <si>
    <t>LUXEMBURG</t>
  </si>
  <si>
    <t>LETTORSZÁG</t>
  </si>
  <si>
    <t>LÍBIA</t>
  </si>
  <si>
    <t>MAROKKÓ</t>
  </si>
  <si>
    <t>MOLDOVA, KÖZTÁRSASÁG</t>
  </si>
  <si>
    <t>MONTENEGRÓ</t>
  </si>
  <si>
    <t>ÉSZAK-MACEDÓNIA</t>
  </si>
  <si>
    <t>MIANMAR</t>
  </si>
  <si>
    <t>MONGÓLIA</t>
  </si>
  <si>
    <t>MACAO</t>
  </si>
  <si>
    <t>MÁLTA</t>
  </si>
  <si>
    <t>MAURITIUS</t>
  </si>
  <si>
    <t>MEXIKÓ</t>
  </si>
  <si>
    <t>MALAYSIA</t>
  </si>
  <si>
    <t>NIGER</t>
  </si>
  <si>
    <t>NIGÉRIA</t>
  </si>
  <si>
    <t>HOLLANDIA</t>
  </si>
  <si>
    <t>NORVÉGIA</t>
  </si>
  <si>
    <t>ÚJ ZÉLAND</t>
  </si>
  <si>
    <t>PERU</t>
  </si>
  <si>
    <t>FRANCIA POLINÉZIA</t>
  </si>
  <si>
    <t>FÜLÖP-SZAKOK</t>
  </si>
  <si>
    <t>PAKISZTÁN</t>
  </si>
  <si>
    <t>LENGYELORSZÁG</t>
  </si>
  <si>
    <t>PORTUGÁLIA</t>
  </si>
  <si>
    <t>ROMÁNIA</t>
  </si>
  <si>
    <t>SZERBIA</t>
  </si>
  <si>
    <t>OROSZ FÖDERÁCIÓ</t>
  </si>
  <si>
    <t>SZAUD-ARÁBIA</t>
  </si>
  <si>
    <t>SEYCHELLEK</t>
  </si>
  <si>
    <t>SVÉDORSZÁG</t>
  </si>
  <si>
    <t>SZLOVÉNIA</t>
  </si>
  <si>
    <t>SZLOVÁKIA</t>
  </si>
  <si>
    <t>SZENEGÁL</t>
  </si>
  <si>
    <t>SZÍRIAI ARAB KÖZTÁRSASÁG</t>
  </si>
  <si>
    <t>MENNI</t>
  </si>
  <si>
    <t>Thaiföld</t>
  </si>
  <si>
    <t>TUNÉZIA</t>
  </si>
  <si>
    <t>PULYKA</t>
  </si>
  <si>
    <t>TAJVÁN, KÍNA TARTOMÁNYA</t>
  </si>
  <si>
    <t>UKRAJNA</t>
  </si>
  <si>
    <t>EGYESÜLT ÁLLAMOK</t>
  </si>
  <si>
    <t>URUGUAY</t>
  </si>
  <si>
    <t>VENEZUELA, BOLIVÁRI KÖZTÁRSASÁG</t>
  </si>
  <si>
    <t>SZŰZSZIGETEK, BRIT</t>
  </si>
  <si>
    <t>VIET NAM</t>
  </si>
  <si>
    <t>JEMEN</t>
  </si>
  <si>
    <t>DÉL-AFRIKA</t>
  </si>
  <si>
    <t>Más országok</t>
  </si>
  <si>
    <t>020</t>
  </si>
  <si>
    <t>Összesen:</t>
  </si>
  <si>
    <t>EU CCyB2 - Intézményspecifikus anticiklikus tőkepuffer nagysága</t>
  </si>
  <si>
    <t>Intézményspecifikus tőkepufferciklikus ráta</t>
  </si>
  <si>
    <t>030</t>
  </si>
  <si>
    <t>Intézményspecifikus anticiklikus tőkepufferre vonatkozó követelmény</t>
  </si>
  <si>
    <t>EU CCR1 – Partnerkockázati kitettség elemzése módszerenként</t>
  </si>
  <si>
    <t>Pótlási költség (RC)</t>
  </si>
  <si>
    <t>Potenciális jövőbeli kitettség  (PFE)</t>
  </si>
  <si>
    <t>EEPE</t>
  </si>
  <si>
    <t>A szabályozói kitettségérték kiszámításához használt alfa</t>
  </si>
  <si>
    <t xml:space="preserve">Kitettségérték hitelkockázatmérséklés előtt </t>
  </si>
  <si>
    <t>Kitettségérték hitelkockázatmérséklés után</t>
  </si>
  <si>
    <t>Kitettségérték</t>
  </si>
  <si>
    <t>RWEA</t>
  </si>
  <si>
    <t>EU1</t>
  </si>
  <si>
    <t>EU – Eredeti kitettség módszere (származtatott ügyletek esetében)</t>
  </si>
  <si>
    <t>1.4</t>
  </si>
  <si>
    <t>EU2</t>
  </si>
  <si>
    <t>EU – egyszerűsített SA-CCR (származtatott ügyletek esetében)</t>
  </si>
  <si>
    <t>SA-CCR (származtatott ügyletek esetében)</t>
  </si>
  <si>
    <t>Belső modell módszer (IMM) (származtatott ügyletek és értékpapír-finanszírozási ügyletek esetében)</t>
  </si>
  <si>
    <t>2a</t>
  </si>
  <si>
    <t>ebből értékpapír-finanszírozási ügyletek nettósítási halmazai</t>
  </si>
  <si>
    <t>2b</t>
  </si>
  <si>
    <t>ebből származtatott és hosszú kiegyenlítési idejű ügyletek nettósítási halmazai</t>
  </si>
  <si>
    <t>2c</t>
  </si>
  <si>
    <t>ebből eltérő termékek közötti szerződéses nettósítási halmazból</t>
  </si>
  <si>
    <t>Pénzügyi biztosítékok egyszerű módszere (értékpapír-finanszírozási ügyletek esetében)</t>
  </si>
  <si>
    <t>Pénzügyi biztosítékok összetett módszere (értékpapír-finanszírozási ügyletek esetében)</t>
  </si>
  <si>
    <t>Kockáztatott érték az értékpapír-finanszírozási ügyletek esetében</t>
  </si>
  <si>
    <t>Kockázattal súlyozott kitettségérték      (RWEA)</t>
  </si>
  <si>
    <t xml:space="preserve"> A fejlett módszer alá tartozó összes ügylet</t>
  </si>
  <si>
    <t xml:space="preserve"> VaR elem (a 3* szorzóval együtt)</t>
  </si>
  <si>
    <t xml:space="preserve"> Stresszhelyzeti VaR elem (a 3* szorzóval együtt)</t>
  </si>
  <si>
    <t xml:space="preserve"> A sztenderd módszer alá tartozó ügyletek</t>
  </si>
  <si>
    <t>EU4</t>
  </si>
  <si>
    <t xml:space="preserve"> Alternatív módszer alá tartozó ügyletek (eredeti kitettség módszere alapján)</t>
  </si>
  <si>
    <t>A CVA kockázathoz kapcsolódó szavatolótőke követelmények hatálya alá tartozó ügyletek összesen</t>
  </si>
  <si>
    <t>EU CCR3 – Sztenderd módszer - Partnerkockázati kitettségek szabályozási kitettségi osztályok és kockázati súlyok szerint</t>
  </si>
  <si>
    <t>Risk weight</t>
  </si>
  <si>
    <r>
      <rPr>
        <sz val="10"/>
        <color rgb="FFFF0000"/>
        <rFont val="Arial"/>
        <family val="2"/>
      </rPr>
      <t xml:space="preserve"> </t>
    </r>
    <r>
      <rPr>
        <strike/>
        <sz val="10"/>
        <color rgb="FFFF0000"/>
        <rFont val="Arial"/>
        <family val="2"/>
      </rPr>
      <t>l</t>
    </r>
  </si>
  <si>
    <t>Egyéb</t>
  </si>
  <si>
    <t>Központi kormányzatok vagy központi bankok</t>
  </si>
  <si>
    <t>Regionális kormányzatok vagy helyi hatóságok</t>
  </si>
  <si>
    <t>Közszektorbeli intézmények</t>
  </si>
  <si>
    <t>Multilaterális fejlesztési bankok</t>
  </si>
  <si>
    <t>Nemzetközi szervezetek</t>
  </si>
  <si>
    <t xml:space="preserve">Intézmények </t>
  </si>
  <si>
    <t>Vállalkozások</t>
  </si>
  <si>
    <t>Lakosság (retail)</t>
  </si>
  <si>
    <t>Rövidtávú hitelminősítéssel rendelkező intézmények és vállalatok</t>
  </si>
  <si>
    <t>Egyéb tételek</t>
  </si>
  <si>
    <t>AE1 -Megterhelt és meg nem terhelt eszközök</t>
  </si>
  <si>
    <t>Megterhelt eszközök könyv szerinti értéke</t>
  </si>
  <si>
    <t>Megterhelt eszközök valós értéke</t>
  </si>
  <si>
    <t>Meg nem terhelt eszközök könyv szerinti értéke</t>
  </si>
  <si>
    <t>Meg nem terhelt eszközök valós értéke</t>
  </si>
  <si>
    <t>ebből EHQLA-ként és HQLA- ként elvileg elismerhető</t>
  </si>
  <si>
    <t>ebből EHQLA és HQLA</t>
  </si>
  <si>
    <t>A nyilvánosságra hozatalt teljesítő intézmény eszközei</t>
  </si>
  <si>
    <t>Tulajdoni részesedést megtestesítő instrumentumok</t>
  </si>
  <si>
    <t>Hitelviszonyt megtestesítő értékpapírok</t>
  </si>
  <si>
    <t>ebből: fedezett kötvények</t>
  </si>
  <si>
    <t>ebből: értékpapírosítások</t>
  </si>
  <si>
    <t>ebből: központi kormányzatok által kibocsátott</t>
  </si>
  <si>
    <t>ebből: pénzügyi vállalatok által kibocsátott</t>
  </si>
  <si>
    <t>ebből: nem pénzügyi vállalatok által kibocsátott</t>
  </si>
  <si>
    <t>Egyéb eszközök</t>
  </si>
  <si>
    <t>AE2 -Kapott biztosítékok és kibocsátott, hitelviszonyt megtestesítő saját értékpapírok</t>
  </si>
  <si>
    <t>Kapott, megterhelt biztosíték vagy kibocsátott, hitelviszonyt megtestesítő saját értékpapír valós értéke</t>
  </si>
  <si>
    <t>Meg nem terhelt</t>
  </si>
  <si>
    <t>Megterhelhető kapott biztosíték vagy kibocsátott, hitelviszonyt megtestesítő saját értékpapír valós értéke</t>
  </si>
  <si>
    <t>ebből EHQLA-ként és HQLA-ként elvileg elismerhető</t>
  </si>
  <si>
    <t>A nyilvánosságra hozatalt teljesítő intézmény által kapott biztosíték</t>
  </si>
  <si>
    <t>Látra szóló követelések</t>
  </si>
  <si>
    <t>Látra szóló követelésektől eltérő hitelek és előlegek</t>
  </si>
  <si>
    <t>Egyéb kapott biztosítékok</t>
  </si>
  <si>
    <t>Saját fedezett kötvénytől vagy értékpapírosítástól eltérő, kibocsátott, hitelviszonyt megtestesítő saját értékpapírok</t>
  </si>
  <si>
    <t>Még nem elzálogosított saját kibocsátású fedezett kötvények és értékpapírosítások</t>
  </si>
  <si>
    <t>KAPOTT BIZTOSÍTÉKOK ÉS KIBOCSÁTOTT, HITELVISZONYT MEGTESTESÍTŐ SAJÁT ÉRTÉKPAPÍROK ÖSSZESEN</t>
  </si>
  <si>
    <t>Template EU AE3 - Sources of encumbrance</t>
  </si>
  <si>
    <t>Megfeleltetett kötelezettségek, függő kötelezettségek vagy kölcsönbe adott értékpapírok</t>
  </si>
  <si>
    <t>Megterhelt eszközök, kapott biztosítékok és fedezett kötvénytől vagy értékpapírosítástól eltérő kibocsátott, hitelviszonyt megtestesítő saját értékpapírok</t>
  </si>
  <si>
    <t>debt securities issued other than covered bonds and ABSs encumbered</t>
  </si>
  <si>
    <t>Megterhelés forrásaként meghatározott pénzügyi kötelezettségek könyv szerinti értéke</t>
  </si>
  <si>
    <t>EU CQ1: Átstrukturált kitettségek hitelminősége</t>
  </si>
  <si>
    <t>Átstrukturálási intézkedésekkel érintett kitettségek bruttó könyv szerinti értéke / névértéke</t>
  </si>
  <si>
    <t>Halmozott értékvesztés, a hitelkockázat-változásból származó negatív valósérték-változás halmozott összege és céltartalékok</t>
  </si>
  <si>
    <t>Átstrukturált kitettségek után kapott biztosítékok és pénzügyi garanciák</t>
  </si>
  <si>
    <t>Teljesítő átstrukturált</t>
  </si>
  <si>
    <t>Nemteljesítő átstrukturált</t>
  </si>
  <si>
    <t>a teljesítő átstrukturált kitettségek után</t>
  </si>
  <si>
    <t>a nemteljesítő átstrukturált kitettségek után</t>
  </si>
  <si>
    <t>Ebből az átstrukturálási intézkedésekkel érintett nemteljesítő kitettségek után kapott biztosítékok és pénzügyi garanciák</t>
  </si>
  <si>
    <t>Ebből „defaulted”</t>
  </si>
  <si>
    <t>Ebből értékvesztett</t>
  </si>
  <si>
    <t>Hitelek és előlegek</t>
  </si>
  <si>
    <t>Központi bankok</t>
  </si>
  <si>
    <t>Államháztartások</t>
  </si>
  <si>
    <t>Hitelintézetek</t>
  </si>
  <si>
    <t>Egyéb pénzügyi vállalatok</t>
  </si>
  <si>
    <t>Nem pénzügyi vállalatok</t>
  </si>
  <si>
    <t>Háztartások</t>
  </si>
  <si>
    <t>Adott hitelnyújtási elkötelezettségek</t>
  </si>
  <si>
    <t>EU CQ2: Átstrukturálás minősége</t>
  </si>
  <si>
    <t>Átstrukturált kitettségek bruttó könyv szerinti értéke</t>
  </si>
  <si>
    <t>Kettőnél többször átstrukturált hitelek és előlegek</t>
  </si>
  <si>
    <t>A nemteljesítő besorolásból történő kilépés kritériumainak meg nem felelő nemteljesítő átstrukturált hitelek és előlegek</t>
  </si>
  <si>
    <t>EU CQ3: Teljesítő és nemteljesítő kitettségek hitelminősége a késedelmes napok szerinti bontásban</t>
  </si>
  <si>
    <t>Bruttó könyv szerinti érték / névérték</t>
  </si>
  <si>
    <t>Teljesítő kitettségek</t>
  </si>
  <si>
    <t>Nemteljesítő kitettségek</t>
  </si>
  <si>
    <t>Nincs késedelem vagy a késedelem &lt; = 30 nap</t>
  </si>
  <si>
    <t>A késedelem &gt; 30 nap &lt; = 90 nap</t>
  </si>
  <si>
    <t>A teljesítés nem valószínű, bár nincs késedelem, vagy a késedelem &lt; = 90 nap</t>
  </si>
  <si>
    <t>A késedelem &gt; 90 nap &lt;= 180 nap</t>
  </si>
  <si>
    <t>A késedelem &gt; 180 nap &lt; = 1 év</t>
  </si>
  <si>
    <t>A késedelem &gt; 1 év &lt;= 2 év</t>
  </si>
  <si>
    <t>A késedelem &gt; 2 év &lt;= 5 év</t>
  </si>
  <si>
    <t>A késedelem &gt; 5 év &lt;= 7 év</t>
  </si>
  <si>
    <t>A késdelem &gt; 7 év</t>
  </si>
  <si>
    <t>Ebből "defaulted"</t>
  </si>
  <si>
    <t>Számlakövetelések központi bankokkal szemben és egyéb látra szóló betétek</t>
  </si>
  <si>
    <t xml:space="preserve">     Központi bankok</t>
  </si>
  <si>
    <t xml:space="preserve">     Államháztartások</t>
  </si>
  <si>
    <t xml:space="preserve">     Hitelintézetek</t>
  </si>
  <si>
    <t xml:space="preserve">     Egyéb pénzügyi vállalatok</t>
  </si>
  <si>
    <t xml:space="preserve">     Nem pénzügyi vállalatok</t>
  </si>
  <si>
    <t xml:space="preserve">      Ebből KKV-k</t>
  </si>
  <si>
    <t xml:space="preserve">     Háztartások</t>
  </si>
  <si>
    <t>Mérlegen kívüli kitettségek</t>
  </si>
  <si>
    <t>EU CQ4: Nemteljesítő kitettségek minősége földrajzi bontásban</t>
  </si>
  <si>
    <t>Bruttó könyv szerinti érték</t>
  </si>
  <si>
    <t>Halmozott értékvesztés</t>
  </si>
  <si>
    <t>A mérlegen kívüli kötelezettségek és adott pénzügyi garanciák céltartalékai</t>
  </si>
  <si>
    <t>A hitelkockázat-változásból származó negatív valósérték-változás halmozott összege nemteljesítő kitettségek esetében</t>
  </si>
  <si>
    <t>Ebből nemteljesítő</t>
  </si>
  <si>
    <t>Ebből értékvesztés elszámolási kötelezettség hatálya alá tartozó hitelek és előlegek</t>
  </si>
  <si>
    <t>Mérlegen belüli kitettségek</t>
  </si>
  <si>
    <t>Magyarország</t>
  </si>
  <si>
    <t>Olaszország</t>
  </si>
  <si>
    <t>Egyesült Királyság</t>
  </si>
  <si>
    <t>Németország</t>
  </si>
  <si>
    <t>Szerbia</t>
  </si>
  <si>
    <t>Spanyolország</t>
  </si>
  <si>
    <t>Szlovákia</t>
  </si>
  <si>
    <t>Törökország</t>
  </si>
  <si>
    <t>Hollandia</t>
  </si>
  <si>
    <t>Egyéb országok</t>
  </si>
  <si>
    <t>Ausztria</t>
  </si>
  <si>
    <t>Svájc</t>
  </si>
  <si>
    <t>Lengyelország</t>
  </si>
  <si>
    <t>Csehország</t>
  </si>
  <si>
    <t>Oroszország</t>
  </si>
  <si>
    <t>Horvátország</t>
  </si>
  <si>
    <t>EU CQ5: Nem pénzügyi vállalatoknak nyújtott hitelek és előlegek hitelminősége ágazatok szerinti bontásban</t>
  </si>
  <si>
    <t>Mezőgazdaság, erdészet és halászat</t>
  </si>
  <si>
    <t>Bányászat, kőfejtés</t>
  </si>
  <si>
    <t>Feldolgozóipar</t>
  </si>
  <si>
    <t>Villamosenergia-, gáz-, gőzellátás, légkondicionálás</t>
  </si>
  <si>
    <t>Vízellátás</t>
  </si>
  <si>
    <t>Építőipar</t>
  </si>
  <si>
    <t>Nagy- és kiskereskedelem</t>
  </si>
  <si>
    <t>Szállítás és raktározás</t>
  </si>
  <si>
    <t>Szálláshely-szolgáltatás, vendéglátás</t>
  </si>
  <si>
    <t>Információ, kommunikáció</t>
  </si>
  <si>
    <t>Pénzügyi és biztosítási tevékenységek</t>
  </si>
  <si>
    <t>Ingatlanügyletek</t>
  </si>
  <si>
    <t>Szakmai, tudományos, műszaki tevékenység</t>
  </si>
  <si>
    <t>Adminisztratív és szolgáltatást támogató tevékenység</t>
  </si>
  <si>
    <t>Közigazgatás, védelem, kötelező társadalombiztosítás</t>
  </si>
  <si>
    <t>Oktatás</t>
  </si>
  <si>
    <t>Humán-egészségügyi szolgáltatások, szociális ellátás</t>
  </si>
  <si>
    <t>Művészet, szórakoztatás, szabadidő</t>
  </si>
  <si>
    <t>Egyéb szolgáltatások</t>
  </si>
  <si>
    <t>EU CQ6: Biztosítékok értékelése - hitelek és előlegek</t>
  </si>
  <si>
    <t>Teljesítő</t>
  </si>
  <si>
    <t>Nemteljesítő</t>
  </si>
  <si>
    <t>A teljesítés nem valószínű, bár nincs késedelem, vagy a késedelem &lt;= 90 nap</t>
  </si>
  <si>
    <t>A késedelem &gt; 90 nap</t>
  </si>
  <si>
    <t>Ebből a késedelem &gt; 30 nap &lt;= 90 nap</t>
  </si>
  <si>
    <t>Ebből a késedelem &gt; 90 nap &lt;= 180 nap</t>
  </si>
  <si>
    <t>Ebből a késedelem &gt; 180 nap &lt;= 1 év</t>
  </si>
  <si>
    <t>Ebből a késedelem &gt; 1 év &lt;=2 év</t>
  </si>
  <si>
    <t>Ebből a késedelem &gt; 2 év &lt;=5 év</t>
  </si>
  <si>
    <t>Ebből a késedelem &gt; 5 év &lt;=7 év</t>
  </si>
  <si>
    <t>Ebből a késedelem &gt; 7 év</t>
  </si>
  <si>
    <t xml:space="preserve">     Ebből fedezett</t>
  </si>
  <si>
    <t xml:space="preserve">          Ebből ingatlannal fedezett</t>
  </si>
  <si>
    <t xml:space="preserve">               Ebből: 60%-nál nagyobb, legfeljebb 80%-os hitelfedezettel rendelkező instrumentumok</t>
  </si>
  <si>
    <t xml:space="preserve">               Ebből: 80%-nál nagyobb, legfeljebb 100%-os hitelfedezettel rendelkező instrumentumok</t>
  </si>
  <si>
    <t xml:space="preserve">               Ebből: 100%-nál nagyobb hitelfedezettel rendelkező instrumentumok</t>
  </si>
  <si>
    <t>Fedezett eszközök halmozott értékvesztése</t>
  </si>
  <si>
    <t>Biztosítékok</t>
  </si>
  <si>
    <t>Ebből olyan biztosíték, amelynek értéke nem haladja meg a kitettség értékét (határérték)</t>
  </si>
  <si>
    <t>Ebből ingatlan</t>
  </si>
  <si>
    <t>Ebből határértéket meghaladó biztosíték határérték feletti része</t>
  </si>
  <si>
    <t>Kapott pénzügyi garanciák</t>
  </si>
  <si>
    <t>Halmozott részleges leírások</t>
  </si>
  <si>
    <t>EU CQ7: Birtokbavétellel és végrehajtással megszerzett biztosítékok</t>
  </si>
  <si>
    <t xml:space="preserve">Birtokba vétellel megszerzett biztosíték	</t>
  </si>
  <si>
    <t>Kezdeti megjelenítéskori érték</t>
  </si>
  <si>
    <t>Negatív változások halmozott összege</t>
  </si>
  <si>
    <t>Ingatlanok, gépek és berendezések (PP&amp;E)</t>
  </si>
  <si>
    <t>PP&amp;E-től eltérő tételek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</si>
  <si>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</si>
  <si>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</si>
  <si>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</si>
  <si>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</si>
  <si>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</si>
  <si>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EU CQ8: Birtokba vétellel és végrehajtási eljárással szerzett biztosítékok</t>
  </si>
  <si>
    <t>Tartozásegyenleg csökkentése</t>
  </si>
  <si>
    <t>Birtokba vétellel megszerzett összes biztosíték</t>
  </si>
  <si>
    <t>Végrehajtás alá vonás &lt;=2 év</t>
  </si>
  <si>
    <t>Végrehajtás alá vonás &gt;2 év &lt;=5 év</t>
  </si>
  <si>
    <t>Végrehajtás alá vonás &gt;5 év</t>
  </si>
  <si>
    <t>Ebből értékesítésre tartott befektetett eszközök</t>
  </si>
  <si>
    <t>Negatív változások halmozott összege (halmozott értékvesztés)</t>
  </si>
  <si>
    <t>Birtokba vétellel megszerzett, PP&amp;E-nek minősülő biztosítékok</t>
  </si>
  <si>
    <t>Birtokba vétellel megszerzett, nem PP&amp;E-nek minősülő biztosítékok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</si>
  <si>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</si>
  <si>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</si>
  <si>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</si>
  <si>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</si>
  <si>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</si>
  <si>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CR1 - Teljesítő (performing) és nemteljesítő (non-performing) kitettségek és kapcsolódó céltartalékok</t>
  </si>
  <si>
    <t>Kapott biztosítékok és pénzügyi garanciák</t>
  </si>
  <si>
    <t>Teljesítő kitettségek – halmozott értékvesztés és céltartalékok</t>
  </si>
  <si>
    <t>Nemteljesítő kitettségek – halmozott értékvesztés, a hitelkockázat-változásból származó negatív valósérték-változás halmozott összege és céltartalékok</t>
  </si>
  <si>
    <t>a teljesítő kitettségek után</t>
  </si>
  <si>
    <t>a nemteljesítő kitettségek után</t>
  </si>
  <si>
    <t>ebből 1. szakasz</t>
  </si>
  <si>
    <t>ebből 2. szakasz</t>
  </si>
  <si>
    <t>ebből 3. szakasz</t>
  </si>
  <si>
    <t>Ebből KKV-k</t>
  </si>
  <si>
    <t>CR2a - A nemteljesítő hitelek és előlegek állományának változásai és a kapcsolódó nettó kumulált megtérülés</t>
  </si>
  <si>
    <t>Kapcsolódó nettó halmozott megtérülések</t>
  </si>
  <si>
    <t>Nemteljesítő hitelek és előlegek nyitóállománya</t>
  </si>
  <si>
    <t>Beáramlások nemteljesítő portfóliókba</t>
  </si>
  <si>
    <t>Kiáramlások nemteljesítő portfóliókból</t>
  </si>
  <si>
    <t>Kiáramlások teljesítő portfólióba</t>
  </si>
  <si>
    <t>Részleges vagy teljes kölcsöntörlesztésből származó kiáramlás</t>
  </si>
  <si>
    <t>Biztosíték értékesítéséből származó kiáramlás</t>
  </si>
  <si>
    <t>Biztosíték birtokba vételéből származó kiáramlás</t>
  </si>
  <si>
    <t>Instrumentumok eladásából származó kiáramlás</t>
  </si>
  <si>
    <t>Kockázatátruházásból származó kiáramlás</t>
  </si>
  <si>
    <t>Leírásból származó kiáramlás</t>
  </si>
  <si>
    <t>Egyéb helyzetekből származó kiáramlás</t>
  </si>
  <si>
    <t>Értékesítésre tartottnak történő átminősítésből származó kiáramlás</t>
  </si>
  <si>
    <t>Nemteljesítő hitelek és előlegek záróállománya</t>
  </si>
  <si>
    <t>CR3 - Hitelkockázat-mérséklési technikák áttekintése: A hitelkockázat-mérséklési technikák alkalmazásának nyilvánosságra hozatala</t>
  </si>
  <si>
    <t>Fedezetlen könyv szerinti érték</t>
  </si>
  <si>
    <t>Fedezett könyv szerinti érték</t>
  </si>
  <si>
    <t>Ebből: biztosítékkal fedezett</t>
  </si>
  <si>
    <t>Ebből: pénzügyi garanciákkal fedezett</t>
  </si>
  <si>
    <t>Ebből hitelderivatívákkal fedezett</t>
  </si>
  <si>
    <t>Hitelek és előlegek összesen</t>
  </si>
  <si>
    <t>Hitelviszonyt megtestesítő értékpapírok összesen</t>
  </si>
  <si>
    <t>Kitettségek összesen</t>
  </si>
  <si>
    <t xml:space="preserve">     ebből nemteljesítő</t>
  </si>
  <si>
    <t xml:space="preserve">     ebből nemteljesítő (defaulted)</t>
  </si>
  <si>
    <t>CR4 - Sztenderd módszer – Hitelkockázati kitettség és a hitelkockázat-mérséklés hatásai</t>
  </si>
  <si>
    <t>Kitettség a hitel-egyenértékesítési tényező és a hitelkockázat-mérséklés előtt</t>
  </si>
  <si>
    <t>Kitettség a hitel-egyenértékesítési tényező és a hitelkockázat-mérséklés után</t>
  </si>
  <si>
    <t>RWA-k és RWA-sűrűség</t>
  </si>
  <si>
    <t>Mérleg szerinti összeg</t>
  </si>
  <si>
    <t>Mérlegen kívüli összeg</t>
  </si>
  <si>
    <t>RWA-k</t>
  </si>
  <si>
    <t>RWA-sűrűség</t>
  </si>
  <si>
    <t>Központi kormányzattal és központi bankkal szembeni kitettségek</t>
  </si>
  <si>
    <t>Regionális kormányzatokkal vagy helyi hatóságokkal szembeni kitettségek</t>
  </si>
  <si>
    <t>Közszektorbeli intézményekkel szembeni kitettségek</t>
  </si>
  <si>
    <t>Multilaterális fejlesztési bankokkal szembeni kitettségek</t>
  </si>
  <si>
    <t>Nemzetközi szervezetekkel szembeni kitettségek</t>
  </si>
  <si>
    <t>Intézményekkel szembeni kitettségek</t>
  </si>
  <si>
    <t>Vállalkozásokkal szembeni kitettségek</t>
  </si>
  <si>
    <t>Lakossággal szembeni kitettségek</t>
  </si>
  <si>
    <t>Ingatlanra bejegyzett zálogjoggal fedezett kitettségek</t>
  </si>
  <si>
    <t>Kiemelkedően magas kockázatú kitettségek</t>
  </si>
  <si>
    <t>Fedezett kötvények formájában fennálló kitetségek</t>
  </si>
  <si>
    <t>Rovidtávú hitelminősítéssel rendelkező vállalatokkal és bankokkal szembeni kitettségek</t>
  </si>
  <si>
    <t>Kollektív befektetési formák (KBF-ek) befektetési jegyeinek vagy részvényeinek formájában fennálló kitettségek</t>
  </si>
  <si>
    <t>Részvényjellegű kitettségek</t>
  </si>
  <si>
    <t>CR5 - Sztenderd módszer</t>
  </si>
  <si>
    <t>Total</t>
  </si>
  <si>
    <t>Of which unrated</t>
  </si>
  <si>
    <t>Others</t>
  </si>
  <si>
    <t>EU CR6 – IRB módszer – Hitelkockázati kitettségek kitettségi osztályok és PD tartományok szerinti bontásban</t>
  </si>
  <si>
    <t>PD tarmány</t>
  </si>
  <si>
    <t>Mérleg tételek kitettései</t>
  </si>
  <si>
    <t>Mérlegen kívüli kitettségek CCF előtt</t>
  </si>
  <si>
    <t>Kitettséggel súlyozott átlagos CCF</t>
  </si>
  <si>
    <t>Kitettség CCF és a CRM után</t>
  </si>
  <si>
    <t>Kitettséggel súlyozott átlagos PD (%)</t>
  </si>
  <si>
    <t>Kötelezettségek száma</t>
  </si>
  <si>
    <t>Kitettséggel súlyozott átlagos LGD (%)</t>
  </si>
  <si>
    <t>A kitettséggel súlyozott átlagos futamidő (év)</t>
  </si>
  <si>
    <t>A kockázattal súlyozott kitettség értéke a támogató tényezők után</t>
  </si>
  <si>
    <t>A kockázattal súlyozott kitettség értékének súlya</t>
  </si>
  <si>
    <t>Várható veszteség összege</t>
  </si>
  <si>
    <t>Hozzáadott érték és céltartalék</t>
  </si>
  <si>
    <t>X kitettési osztály</t>
  </si>
  <si>
    <t>0.00  &lt;0.15</t>
  </si>
  <si>
    <t>0.00  &lt;0.10</t>
  </si>
  <si>
    <t>0.10   &lt;0.15</t>
  </si>
  <si>
    <t>0.15  &lt;0.25</t>
  </si>
  <si>
    <t>0.25  &lt;0.50</t>
  </si>
  <si>
    <t>0.50  &lt;0.75</t>
  </si>
  <si>
    <t>0.75  &lt;2.50</t>
  </si>
  <si>
    <t>0.75  &lt;1.75</t>
  </si>
  <si>
    <t>1.75  &lt;2.5</t>
  </si>
  <si>
    <t>2.50  &lt;10.00</t>
  </si>
  <si>
    <t>2.5  &lt;5</t>
  </si>
  <si>
    <t>5  &lt;10</t>
  </si>
  <si>
    <t>10.00  &lt;100.00</t>
  </si>
  <si>
    <t>10  &lt;20</t>
  </si>
  <si>
    <t>20  &lt;30</t>
  </si>
  <si>
    <t>30.00  &lt;100.00</t>
  </si>
  <si>
    <t>100.00</t>
  </si>
  <si>
    <t>Részösszeg</t>
  </si>
  <si>
    <t>F-IRB</t>
  </si>
  <si>
    <t>EU CR6-A – Az IRB és az SA módszerek használati köre</t>
  </si>
  <si>
    <t>A CRR 166. Cikkében meghatározott teljes kitettségérték</t>
  </si>
  <si>
    <t>A Sztenderd módszer és az IRB módszer hatálya alá tartozó teljes kitettségérték</t>
  </si>
  <si>
    <t>Tartós mentesítés alapján a sztenderd módszerrel kezelt teljes kitettségérték százalékos aránya (%)</t>
  </si>
  <si>
    <t>A fokozatos bevezetésre vonatkozó ütemezési terv hatálya alá tartozó teljes kitettségérték százalékos aránya (%)</t>
  </si>
  <si>
    <t>Az IRB módszer hatálya alá tartozó teljes kitettségérték százalékos aránya (%)</t>
  </si>
  <si>
    <t xml:space="preserve">Központi Kormányzatok Vagy Központi Bankok </t>
  </si>
  <si>
    <t xml:space="preserve">_Ebből: Regionális Kormányzatok Vagy Helyi Hatóságok </t>
  </si>
  <si>
    <t xml:space="preserve">_Ebből: Közszektorbeli Intézmények </t>
  </si>
  <si>
    <t>Intézmények</t>
  </si>
  <si>
    <t>_Ebből: Vállalkozások - Speciális Hitelezés, Kivéve A Slotting Módszert</t>
  </si>
  <si>
    <t>_Ebből: Vállalkozások - Speciális Hitelezés, Beleértve A Slotting Módszert</t>
  </si>
  <si>
    <t>Lakossági</t>
  </si>
  <si>
    <t>_Ebből Lakossági - Ingatlannal Fedezett Kkv</t>
  </si>
  <si>
    <t>_Ebből Lakossági - Ingatlannal Fedezett Nem Kkv</t>
  </si>
  <si>
    <t>_Ebből Lakossági - Rulírozó Állományba Beszámítható</t>
  </si>
  <si>
    <t>_Ebből Lakossági - Egyéb Kkv</t>
  </si>
  <si>
    <t>_Ebből Lakossági - Egyéb Nem Kkv</t>
  </si>
  <si>
    <t>Részvény</t>
  </si>
  <si>
    <t>Egyéb, Nem Hitelkötelezettséget Megtestesítő Eszközök</t>
  </si>
  <si>
    <t xml:space="preserve">Összesen </t>
  </si>
  <si>
    <t xml:space="preserve"> EU CR7 - IRB-módszer – hitelderivatívák RWEA-ra gyakorolt ​​hatása CRM alapján</t>
  </si>
  <si>
    <t>Hitelezés előtti származékos ügyletek kockázattal súlyozott kitettség</t>
  </si>
  <si>
    <t>Tényleges kockázattal súlyozott kitettségérték</t>
  </si>
  <si>
    <t>F-IRB szerinti kitettség</t>
  </si>
  <si>
    <t>Központi kormányzatok és központi bankok</t>
  </si>
  <si>
    <t>Vállalatok</t>
  </si>
  <si>
    <t>ebből: KKV</t>
  </si>
  <si>
    <t>ebből: szakosított hitelintézet</t>
  </si>
  <si>
    <t>A-IRB szerinti kitettség</t>
  </si>
  <si>
    <t>ebből: szakosított hitelintézés</t>
  </si>
  <si>
    <t>Kiskereskedelem</t>
  </si>
  <si>
    <t>ebből: ingatlannal biztosított KKV</t>
  </si>
  <si>
    <t>ebből: ingatlannal biztosított nem KKV</t>
  </si>
  <si>
    <t>ebből: miniősítő rulírozó</t>
  </si>
  <si>
    <t>ebből: KKV - Egyéb</t>
  </si>
  <si>
    <t>ebből: nem KKV - Egyéb</t>
  </si>
  <si>
    <t>Összesesen</t>
  </si>
  <si>
    <t>EU CR7-A – IRB módszer – A kockázatcsökkentő technikák használati terjedelmének közzététele</t>
  </si>
  <si>
    <t xml:space="preserve">Teljes kitettség
</t>
  </si>
  <si>
    <t>Hitelkockázat csökkentő módszerek</t>
  </si>
  <si>
    <t>Hitel kockázat</t>
  </si>
  <si>
    <t>Finanszírozott hitelvédelem</t>
  </si>
  <si>
    <t>Nem finanszírozott hitelvédelem</t>
  </si>
  <si>
    <r>
      <t>RWEA helyettesítési hatás nélkül</t>
    </r>
    <r>
      <rPr>
        <sz val="8.5"/>
        <color theme="1"/>
        <rFont val="UniCredit"/>
        <charset val="238"/>
      </rPr>
      <t xml:space="preserve"> (csak csökkentő hatás)</t>
    </r>
  </si>
  <si>
    <r>
      <t>RWEA helyettesítési hatással</t>
    </r>
    <r>
      <rPr>
        <sz val="8.5"/>
        <color theme="1"/>
        <rFont val="UniCredit"/>
        <charset val="238"/>
      </rPr>
      <t xml:space="preserve"> (csökkentő és helyettesítő hatás)</t>
    </r>
    <r>
      <rPr>
        <b/>
        <sz val="8.5"/>
        <color theme="1"/>
        <rFont val="UniCredit"/>
        <charset val="238"/>
      </rPr>
      <t xml:space="preserve">
</t>
    </r>
    <r>
      <rPr>
        <sz val="8.5"/>
        <color theme="1"/>
        <rFont val="UniCredit"/>
        <charset val="238"/>
      </rPr>
      <t>(both reduction and sustitution effects)</t>
    </r>
    <r>
      <rPr>
        <b/>
        <sz val="8.5"/>
        <color theme="1"/>
        <rFont val="UniCredit"/>
        <charset val="238"/>
      </rPr>
      <t xml:space="preserve">
</t>
    </r>
  </si>
  <si>
    <r>
      <rPr>
        <b/>
        <sz val="8.5"/>
        <color theme="1"/>
        <rFont val="UniCredit"/>
        <charset val="238"/>
      </rPr>
      <t>Pénzügyi Fedezettel</t>
    </r>
    <r>
      <rPr>
        <sz val="8.5"/>
        <color theme="1"/>
        <rFont val="UniCredit"/>
        <charset val="238"/>
      </rPr>
      <t xml:space="preserve"> biztosított kitettségrész (%)</t>
    </r>
  </si>
  <si>
    <r>
      <rPr>
        <b/>
        <sz val="8.5"/>
        <color theme="1"/>
        <rFont val="UniCredit"/>
        <charset val="238"/>
      </rPr>
      <t>Egyéb választható fedezettel</t>
    </r>
    <r>
      <rPr>
        <sz val="8.5"/>
        <color theme="1"/>
        <rFont val="UniCredit"/>
        <charset val="238"/>
      </rPr>
      <t xml:space="preserve"> biztosított kitettségrész (%)</t>
    </r>
  </si>
  <si>
    <r>
      <rPr>
        <b/>
        <sz val="8.5"/>
        <color theme="1"/>
        <rFont val="UniCredit"/>
        <charset val="238"/>
      </rPr>
      <t>Egyéb finanszírozott hitel védelemmel</t>
    </r>
    <r>
      <rPr>
        <sz val="8.5"/>
        <color theme="1"/>
        <rFont val="UniCredit"/>
        <charset val="238"/>
      </rPr>
      <t xml:space="preserve"> biztosított kitettségrész (%)</t>
    </r>
  </si>
  <si>
    <r>
      <rPr>
        <b/>
        <sz val="8.5"/>
        <color theme="1"/>
        <rFont val="UniCredit"/>
        <charset val="238"/>
      </rPr>
      <t>Garanciákkal</t>
    </r>
    <r>
      <rPr>
        <sz val="8.5"/>
        <color theme="1"/>
        <rFont val="UniCredit"/>
        <charset val="238"/>
      </rPr>
      <t xml:space="preserve"> biztosított kitettségrész (%)</t>
    </r>
  </si>
  <si>
    <r>
      <rPr>
        <b/>
        <sz val="8.5"/>
        <color theme="1"/>
        <rFont val="UniCredit"/>
        <charset val="238"/>
      </rPr>
      <t>Hitelderivatívák</t>
    </r>
    <r>
      <rPr>
        <sz val="8.5"/>
        <color theme="1"/>
        <rFont val="UniCredit"/>
        <charset val="238"/>
      </rPr>
      <t xml:space="preserve"> által biztosított kitettségrész (%)</t>
    </r>
  </si>
  <si>
    <r>
      <rPr>
        <b/>
        <sz val="8.5"/>
        <color theme="1"/>
        <rFont val="UniCredit"/>
        <charset val="238"/>
      </rPr>
      <t>Ingatlanfedezettel</t>
    </r>
    <r>
      <rPr>
        <sz val="8.5"/>
        <color theme="1"/>
        <rFont val="UniCredit"/>
        <charset val="238"/>
      </rPr>
      <t xml:space="preserve"> biztosított kitettségrész (%)</t>
    </r>
  </si>
  <si>
    <r>
      <rPr>
        <b/>
        <sz val="8.5"/>
        <color theme="1"/>
        <rFont val="UniCredit"/>
        <charset val="238"/>
      </rPr>
      <t>Kötelezettséggel</t>
    </r>
    <r>
      <rPr>
        <sz val="8.5"/>
        <color theme="1"/>
        <rFont val="UniCredit"/>
        <charset val="238"/>
      </rPr>
      <t xml:space="preserve"> biztosított kitettségrész (%)</t>
    </r>
  </si>
  <si>
    <r>
      <rPr>
        <b/>
        <sz val="8.5"/>
        <color theme="1"/>
        <rFont val="UniCredit"/>
        <charset val="238"/>
      </rPr>
      <t>Egyéb fizikai fedezettel</t>
    </r>
    <r>
      <rPr>
        <sz val="8.5"/>
        <color theme="1"/>
        <rFont val="UniCredit"/>
        <charset val="238"/>
      </rPr>
      <t xml:space="preserve"> biztosított kitettségrész (%)</t>
    </r>
  </si>
  <si>
    <r>
      <rPr>
        <b/>
        <sz val="8.5"/>
        <color theme="1"/>
        <rFont val="UniCredit"/>
        <charset val="238"/>
      </rPr>
      <t xml:space="preserve">Betétekkel </t>
    </r>
    <r>
      <rPr>
        <sz val="8.5"/>
        <color theme="1"/>
        <rFont val="UniCredit"/>
        <charset val="238"/>
      </rPr>
      <t>biztosított kitettségrész (%)</t>
    </r>
  </si>
  <si>
    <r>
      <rPr>
        <b/>
        <sz val="8.5"/>
        <color theme="1"/>
        <rFont val="UniCredit"/>
        <charset val="238"/>
      </rPr>
      <t>Életbiztosítással</t>
    </r>
    <r>
      <rPr>
        <sz val="8.5"/>
        <color theme="1"/>
        <rFont val="UniCredit"/>
        <charset val="238"/>
      </rPr>
      <t xml:space="preserve"> biztosított kitettségrész (%)</t>
    </r>
  </si>
  <si>
    <r>
      <rPr>
        <b/>
        <sz val="8.5"/>
        <color theme="1"/>
        <rFont val="UniCredit"/>
        <charset val="238"/>
      </rPr>
      <t>Harmadik fél tulajdonában lévő eszközökkel</t>
    </r>
    <r>
      <rPr>
        <sz val="8.5"/>
        <color theme="1"/>
        <rFont val="UniCredit"/>
        <charset val="238"/>
      </rPr>
      <t xml:space="preserve"> biztosított kitettségrész (%)</t>
    </r>
  </si>
  <si>
    <t>n</t>
  </si>
  <si>
    <t xml:space="preserve">Vállalkozások </t>
  </si>
  <si>
    <t>_Ebből: KKV</t>
  </si>
  <si>
    <t>Ebből: Vállalkozások - Specializált kölcsön</t>
  </si>
  <si>
    <t>Ebből: Vállalkozások - Egyéb</t>
  </si>
  <si>
    <t>EU CR8 –  IRB módszer szerinti hitelkockázat RWEA folyó kimutatása</t>
  </si>
  <si>
    <t>CRR (438. cikk)</t>
  </si>
  <si>
    <r>
      <t>Célja:</t>
    </r>
    <r>
      <rPr>
        <sz val="11"/>
        <color rgb="FF000000"/>
        <rFont val="UniCredit"/>
        <charset val="238"/>
      </rPr>
      <t xml:space="preserve"> A kiettségekre számolt kockázatos tőkeeszköz összegek változásának folyó kimutatása a CRR Harmadik rész, Cím II, Fejezet 3 szerint és az ezzel egyező tőkekövetelmény a 92(3)(a) cikk szerint.</t>
    </r>
  </si>
  <si>
    <t xml:space="preserve">    </t>
  </si>
  <si>
    <t xml:space="preserve">a </t>
  </si>
  <si>
    <t xml:space="preserve">b </t>
  </si>
  <si>
    <t xml:space="preserve">     </t>
  </si>
  <si>
    <t>Kockázattal terhelt tőkeeszköz összege</t>
  </si>
  <si>
    <t>Tőkekövetelmény</t>
  </si>
  <si>
    <t>Előző riportálási időszak végi kockázattal terhelt tőkeeszköz</t>
  </si>
  <si>
    <t>Eszköz nagyság</t>
  </si>
  <si>
    <t>Eszköz minőség</t>
  </si>
  <si>
    <t>Modelfrissítések</t>
  </si>
  <si>
    <t>Metodológia és politika</t>
  </si>
  <si>
    <t>Akvizíciók és értékesítések</t>
  </si>
  <si>
    <t>Devizamozgás</t>
  </si>
  <si>
    <t>A riportálási időszak végi kockázattal terhelt tőkeeszköz</t>
  </si>
  <si>
    <t>EU CR9 –IRB módszer – A PD utólagos tesztelése a PD kitettségi osztályok szerint (fix PD skála)</t>
  </si>
  <si>
    <t>Kitettségi osztály</t>
  </si>
  <si>
    <t>PD intervallum</t>
  </si>
  <si>
    <t>Kötelezettek száma az előző év végén</t>
  </si>
  <si>
    <t>Megfigyelt átlagos nemfizetési ráta (%)</t>
  </si>
  <si>
    <t>Kitettségek súlyozott átlagos PD-je (%)</t>
  </si>
  <si>
    <t>Átlagos PD (%)</t>
  </si>
  <si>
    <t>Átlagos historikus éves nemfizetési ráta (%)</t>
  </si>
  <si>
    <t>amiből: kötelezettek akik nemfizetővé váltak</t>
  </si>
  <si>
    <t xml:space="preserve"> g</t>
  </si>
  <si>
    <t>0.00 to &lt;0.15</t>
  </si>
  <si>
    <t>0.00 to &lt;0.10</t>
  </si>
  <si>
    <t>0.10  to &lt;0.15</t>
  </si>
  <si>
    <t>0.15 to &lt;0.25</t>
  </si>
  <si>
    <t>0.25 to &lt;0.50</t>
  </si>
  <si>
    <t>0.50 to &lt;0.75</t>
  </si>
  <si>
    <t>0.75 to &lt;2.50</t>
  </si>
  <si>
    <t>0.75 to &lt;1.75</t>
  </si>
  <si>
    <t>1.75 to &lt;2.5</t>
  </si>
  <si>
    <t>2.50 to &lt;10.00</t>
  </si>
  <si>
    <t>2.5 to &lt;5</t>
  </si>
  <si>
    <t>5 to &lt;10</t>
  </si>
  <si>
    <t>10.00 to &lt;100.00</t>
  </si>
  <si>
    <t>10 to &lt;20</t>
  </si>
  <si>
    <t>20 to &lt;30</t>
  </si>
  <si>
    <t>30.00 to &lt;100.00</t>
  </si>
  <si>
    <t>100.00 (Default)</t>
  </si>
  <si>
    <t>EU CR10 –  Speciális hitelezési és részvénykitettségek kockázattal súlyozott értéke</t>
  </si>
  <si>
    <t>Speciális hitelezés</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</si>
  <si>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</si>
  <si>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</si>
  <si>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</si>
  <si>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</si>
  <si>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</si>
  <si>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</si>
  <si>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</si>
  <si>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</si>
  <si>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</si>
  <si>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</si>
  <si>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</si>
  <si>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</si>
  <si>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</si>
  <si>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</si>
  <si>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</si>
  <si>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</si>
  <si>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</si>
  <si>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</si>
  <si>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</si>
  <si>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</si>
  <si>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</si>
  <si>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</si>
  <si>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</si>
  <si>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</si>
  <si>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Készpénz – hazai pénznem</t>
  </si>
  <si>
    <t>Készpénz – egyéb pénznemek</t>
  </si>
  <si>
    <t>Belföldi állampapírok</t>
  </si>
  <si>
    <t>Egyéb állampapírok</t>
  </si>
  <si>
    <t>Állami közvetítők adósságinstrumentumai</t>
  </si>
  <si>
    <t>Vállalati kötvények</t>
  </si>
  <si>
    <t>Tulajdonviszonyt megtestesítő értékpapírok</t>
  </si>
  <si>
    <t>Egyéb biztosítékok</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</si>
  <si>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</si>
  <si>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</si>
  <si>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</si>
  <si>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</si>
  <si>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</si>
  <si>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</si>
  <si>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</si>
  <si>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</si>
  <si>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</si>
  <si>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</si>
  <si>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</si>
  <si>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</si>
  <si>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</si>
  <si>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</si>
  <si>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</si>
  <si>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</si>
  <si>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</si>
  <si>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</si>
  <si>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</si>
  <si>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</si>
  <si>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</si>
  <si>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</si>
  <si>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</si>
  <si>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</si>
  <si>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</si>
  <si>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</si>
  <si>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</si>
  <si>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</si>
  <si>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</si>
  <si>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</si>
  <si>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</si>
  <si>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</si>
  <si>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</si>
  <si>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</si>
  <si>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</si>
  <si>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</si>
  <si>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</si>
  <si>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</si>
  <si>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</si>
  <si>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</si>
  <si>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</si>
  <si>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</si>
  <si>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</si>
  <si>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</si>
  <si>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</si>
  <si>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</si>
  <si>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</si>
  <si>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</si>
  <si>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</si>
  <si>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</si>
  <si>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</si>
  <si>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</si>
  <si>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</si>
  <si>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</si>
  <si>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</si>
  <si>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</si>
  <si>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</si>
  <si>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</si>
  <si>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</si>
  <si>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</si>
  <si>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</si>
  <si>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</si>
  <si>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</si>
  <si>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</si>
  <si>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</si>
  <si>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</si>
  <si>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</si>
  <si>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</si>
  <si>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</si>
  <si>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</si>
  <si>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</si>
  <si>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</si>
  <si>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</si>
  <si>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</si>
  <si>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</si>
  <si>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</si>
  <si>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</si>
  <si>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</si>
  <si>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</si>
  <si>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</si>
  <si>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</si>
  <si>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</si>
  <si>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</si>
  <si>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</si>
  <si>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</si>
  <si>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</si>
  <si>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</si>
  <si>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</si>
  <si>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</si>
  <si>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</si>
  <si>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</si>
  <si>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</si>
  <si>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</si>
  <si>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</si>
  <si>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</si>
  <si>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</si>
  <si>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</si>
  <si>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</si>
  <si>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</si>
  <si>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A CRR 451a(3) cikke szerint</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</si>
  <si>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</si>
  <si>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</si>
  <si>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</si>
  <si>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</si>
  <si>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</si>
  <si>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</si>
  <si>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</si>
  <si>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</si>
  <si>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</si>
  <si>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</si>
  <si>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</si>
  <si>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</si>
  <si>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</si>
  <si>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</si>
  <si>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</si>
  <si>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</si>
  <si>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</si>
  <si>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</si>
  <si>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</si>
  <si>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</si>
  <si>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</si>
  <si>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</si>
  <si>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</si>
  <si>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</si>
  <si>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</si>
  <si>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</si>
  <si>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</si>
  <si>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</si>
  <si>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</si>
  <si>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</si>
  <si>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</si>
  <si>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</si>
  <si>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</si>
  <si>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</si>
  <si>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</si>
  <si>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</si>
  <si>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</si>
  <si>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</si>
  <si>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</si>
  <si>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</si>
  <si>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</si>
  <si>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</si>
  <si>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</si>
  <si>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</si>
  <si>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</si>
  <si>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</si>
  <si>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</si>
  <si>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</si>
  <si>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</si>
  <si>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</si>
  <si>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</si>
  <si>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</si>
  <si>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</si>
  <si>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</si>
  <si>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</si>
  <si>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</si>
  <si>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</si>
  <si>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</si>
  <si>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</si>
  <si>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</si>
  <si>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</si>
  <si>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</si>
  <si>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</si>
  <si>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</si>
  <si>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</si>
  <si>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</si>
  <si>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</si>
  <si>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</si>
  <si>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</si>
  <si>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</si>
  <si>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MR1 - Sztenderd módszer szerinti piackockázat</t>
  </si>
  <si>
    <t>Közvetlen termékek</t>
  </si>
  <si>
    <t>Kamatlábkockázat (általános és egyedi)</t>
  </si>
  <si>
    <t>Részvénypiaci kockázat (általános és egyedi)</t>
  </si>
  <si>
    <t>Devizaárfolyam-kockázat</t>
  </si>
  <si>
    <t>Árukockázat</t>
  </si>
  <si>
    <t>Opciós szerződések</t>
  </si>
  <si>
    <t>Egyszerűsített megközelítés</t>
  </si>
  <si>
    <t>Delta plusz módszer</t>
  </si>
  <si>
    <t>Forgatókönyvmódszer</t>
  </si>
  <si>
    <t>Értékpapírosítás (egyedi kockázat)</t>
  </si>
  <si>
    <t>EU OR1 - A működési kockázathoz kapcsolódó szavatolótőke-követelmények és a kockázattal súlyozott kitettségértékek</t>
  </si>
  <si>
    <t>Banki tevékenységek</t>
  </si>
  <si>
    <t>Irányadó mutató</t>
  </si>
  <si>
    <t>Szavatolótőke- követelmények</t>
  </si>
  <si>
    <t>Kockázati kitettségérték</t>
  </si>
  <si>
    <t>Az alapmutató-módszer (BIA) szerinti banki tevékenységek</t>
  </si>
  <si>
    <t>A sztenderd (TSA) / alternatív sztenderd (ASA) módszer szerinti banki tevékenységek</t>
  </si>
  <si>
    <t>A sztenderd módszer szerint:</t>
  </si>
  <si>
    <t>Az alternatív sztenderd módszer szerint:</t>
  </si>
  <si>
    <t>A fejlett mérési módszerek (AMA) szerinti banki tevékenységek</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</si>
  <si>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</si>
  <si>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</si>
  <si>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</si>
  <si>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</si>
  <si>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</si>
  <si>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</si>
  <si>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</si>
  <si>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</si>
  <si>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</si>
  <si>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</si>
  <si>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</si>
  <si>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</si>
  <si>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</si>
  <si>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</si>
  <si>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</si>
  <si>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</si>
  <si>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</si>
  <si>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</si>
  <si>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</si>
  <si>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</si>
  <si>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</si>
  <si>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</si>
  <si>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</si>
  <si>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</si>
  <si>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</si>
  <si>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</si>
  <si>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</si>
  <si>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</si>
  <si>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</si>
  <si>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</si>
  <si>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</si>
  <si>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</si>
  <si>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</si>
  <si>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</si>
  <si>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</si>
  <si>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</si>
  <si>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</si>
  <si>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</si>
  <si>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</si>
  <si>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</si>
  <si>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</si>
  <si>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</si>
  <si>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</si>
  <si>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</si>
  <si>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</si>
  <si>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</si>
  <si>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</si>
  <si>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</si>
  <si>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</si>
  <si>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</si>
  <si>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</si>
  <si>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</si>
  <si>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</si>
  <si>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</si>
  <si>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</si>
  <si>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</si>
  <si>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</si>
  <si>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</si>
  <si>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</si>
  <si>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</si>
  <si>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</si>
  <si>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</si>
  <si>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</si>
  <si>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</si>
  <si>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</si>
  <si>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</si>
  <si>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</si>
  <si>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</si>
  <si>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</si>
  <si>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</si>
  <si>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</si>
  <si>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</si>
  <si>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</si>
  <si>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</si>
  <si>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</si>
  <si>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</si>
  <si>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</si>
  <si>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</si>
  <si>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</si>
  <si>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</si>
  <si>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</si>
  <si>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</si>
  <si>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</si>
  <si>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</si>
  <si>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</si>
  <si>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</si>
  <si>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</si>
  <si>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</si>
  <si>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</si>
  <si>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</si>
  <si>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</si>
  <si>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</si>
  <si>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</si>
  <si>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</si>
  <si>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</si>
  <si>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</si>
  <si>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</si>
  <si>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</si>
  <si>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</si>
  <si>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</si>
  <si>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</si>
  <si>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</si>
  <si>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</si>
  <si>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</si>
  <si>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</si>
  <si>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</si>
  <si>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</si>
  <si>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</si>
  <si>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</si>
  <si>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</si>
  <si>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</si>
  <si>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</si>
  <si>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</si>
  <si>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</si>
  <si>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</si>
  <si>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</si>
  <si>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</si>
  <si>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</si>
  <si>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</si>
  <si>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</si>
  <si>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</si>
  <si>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</si>
  <si>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</si>
  <si>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</si>
  <si>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</si>
  <si>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</si>
  <si>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</si>
  <si>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</si>
  <si>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</si>
  <si>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</si>
  <si>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</si>
  <si>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</si>
  <si>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</si>
  <si>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</si>
  <si>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</si>
  <si>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</si>
  <si>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</si>
  <si>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</si>
  <si>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</si>
  <si>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</si>
  <si>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</si>
  <si>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</si>
  <si>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</si>
  <si>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</si>
  <si>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</si>
  <si>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</si>
  <si>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</si>
  <si>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</si>
  <si>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</si>
  <si>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</si>
  <si>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</si>
  <si>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</si>
  <si>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</si>
  <si>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</si>
  <si>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</si>
  <si>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</si>
  <si>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</si>
  <si>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</si>
  <si>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</si>
  <si>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</si>
  <si>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</si>
  <si>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</si>
  <si>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</si>
  <si>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PV1: Prudens értékelés (PVA)</t>
  </si>
  <si>
    <t>EU e1</t>
  </si>
  <si>
    <t>EU e2</t>
  </si>
  <si>
    <t>Kockázati kategória</t>
  </si>
  <si>
    <t>AVA kategória szint - Értékelési bizonytalanság</t>
  </si>
  <si>
    <t>Teljes kategória szintű utólagos diverzifikáció</t>
  </si>
  <si>
    <t>AVA kategória szint</t>
  </si>
  <si>
    <t>Részesedés</t>
  </si>
  <si>
    <t>Kamatráták</t>
  </si>
  <si>
    <t>Devizakockázat</t>
  </si>
  <si>
    <t>Hitelkockázat</t>
  </si>
  <si>
    <t>Nem realizált kamatnyereség AVA</t>
  </si>
  <si>
    <t>Befektetési és finanszírozási költségek AVA</t>
  </si>
  <si>
    <t>Ebből: Teljes központi módszer a kereskedési könyvben</t>
  </si>
  <si>
    <t>Ebből: Teljes központi módszer a banki könyvben</t>
  </si>
  <si>
    <t>Teljes További Értékelési Kiigazítás (AVA)</t>
  </si>
  <si>
    <t>Származtatott ügyletekben felhasznált biztosíték</t>
  </si>
  <si>
    <t>Az értékpapír-finanszírozási ügyletekben felhasznált biztosíték</t>
  </si>
  <si>
    <t>Kapott biztosíték valós értéke</t>
  </si>
  <si>
    <t>Nyújtott biztosíték valós értéke</t>
  </si>
  <si>
    <t>Elkülönített</t>
  </si>
  <si>
    <t>El nem különített</t>
  </si>
  <si>
    <t>CCR5 -Partnerkockázati kitettségek biztosítékainak összetétele</t>
  </si>
  <si>
    <t>2022.December 31.</t>
  </si>
  <si>
    <t xml:space="preserve"> </t>
  </si>
  <si>
    <t>A közzétett pénzügyi beszámolóban megadott könyv szerinti értékek</t>
  </si>
  <si>
    <t xml:space="preserve">A prudenciális konszolidációból adódó könyv szerinti értékek </t>
  </si>
  <si>
    <t xml:space="preserve">A tételek könyv szerinti értéke </t>
  </si>
  <si>
    <t xml:space="preserve"> A hitelkockázati keret hatálya alá tartozik </t>
  </si>
  <si>
    <t xml:space="preserve">A partnerkockázati keret hatálya alá tartozik </t>
  </si>
  <si>
    <t>Az értékpapírosítási keret hatálya alá tartozik</t>
  </si>
  <si>
    <t xml:space="preserve"> A piaci kockázati keret hatálya alá tartozik </t>
  </si>
  <si>
    <t>Nem tartozik tőkekövetelmények hatálya alá, vagy a tőkéből való levonás hatálya alá tartozik</t>
  </si>
  <si>
    <t>Az eszközosztályok lebontása a publikált pénzügyi jelentésnek megfelelően</t>
  </si>
  <si>
    <t>Pénzeszközök és pénzegyenértékesek</t>
  </si>
  <si>
    <t>Kereskedési célú értékpapírok</t>
  </si>
  <si>
    <t>Kereskedési célú származékos pénzügyi eszközök</t>
  </si>
  <si>
    <t>Fedezeti célú származékos pénzügyi eszközök</t>
  </si>
  <si>
    <t>Banki kihelyezések</t>
  </si>
  <si>
    <t>Ügyfél kihelyezések</t>
  </si>
  <si>
    <t>Befektetési célú értékpapírok</t>
  </si>
  <si>
    <t>Tőkebefektetések</t>
  </si>
  <si>
    <t>Befektetési célú ingatlanok</t>
  </si>
  <si>
    <t>Tárgyi eszközök</t>
  </si>
  <si>
    <t>Immateriális javak</t>
  </si>
  <si>
    <t>Tényleges adó követelés</t>
  </si>
  <si>
    <t>Halasztott adó eszköz</t>
  </si>
  <si>
    <t>Értékesítésre tartott befektetett eszközök</t>
  </si>
  <si>
    <t>Teljes eszközállomány</t>
  </si>
  <si>
    <t>Az forrásosztályok lebontása a publikált pénzügyi jelentésnek megfelelően</t>
  </si>
  <si>
    <t>Pénzintézeti források</t>
  </si>
  <si>
    <t>Ügyfélforrások</t>
  </si>
  <si>
    <t>Kibocsátott kötvények</t>
  </si>
  <si>
    <t>Kereskedési célú pénzügyi kötelezettségek</t>
  </si>
  <si>
    <t>Kereskedési célú származékos pénzügyi kötelezettségek</t>
  </si>
  <si>
    <t>Fedezeti célú származékos pénzügyi kötelezettségek</t>
  </si>
  <si>
    <t>Céltartalékok</t>
  </si>
  <si>
    <t>Tényleges adó kötelezettség</t>
  </si>
  <si>
    <t>Halasztott adó kötelezettség</t>
  </si>
  <si>
    <t>Egyéb kötelezettségek</t>
  </si>
  <si>
    <t>Teljes kötelezettségállomány</t>
  </si>
  <si>
    <t>EU CC2 - A szabályozói saját tőke rekonsziliálása a mérleghez az auditált pénzügyi jelentések alpaján</t>
  </si>
  <si>
    <t>TŐKE (Article 437)</t>
  </si>
  <si>
    <t>Célja: Számviteli és szabályozói Mérleg rekonsziliációja, a Tranzíciós Saját tőke elemeire való referenciákkal</t>
  </si>
  <si>
    <t>Jegyzett tőke</t>
  </si>
  <si>
    <t>Eredménytartalék</t>
  </si>
  <si>
    <t>EU CR1-A</t>
  </si>
  <si>
    <t>Template EU CR1-A: Kitettségek lejárat szerint</t>
  </si>
  <si>
    <t>HITELKOZKÁZAT ÉS NEMTELJESÜLÉSI KOCKÁZAT (Article 442)</t>
  </si>
  <si>
    <t>Célja: a kitettségek lejárat szerinti bontása</t>
  </si>
  <si>
    <t>Net exposure value</t>
  </si>
  <si>
    <t>On demand</t>
  </si>
  <si>
    <t>&lt;= 1 year</t>
  </si>
  <si>
    <t>&gt; 1 year &lt;= 5 years</t>
  </si>
  <si>
    <t>&gt; 5 years</t>
  </si>
  <si>
    <t>No stated maturity</t>
  </si>
  <si>
    <t>Prudens értékelés</t>
  </si>
  <si>
    <t>EU LI1</t>
  </si>
  <si>
    <t>EU LI2</t>
  </si>
  <si>
    <t>EU LI3</t>
  </si>
  <si>
    <t>EU CC2</t>
  </si>
  <si>
    <t>EU CCA</t>
  </si>
  <si>
    <t>A szabályozói és pénzügyi kimutatások hatályára vonatkozó információk</t>
  </si>
  <si>
    <t>EU CCR2 – CVA kockázathoz kapcsolódó szavatolótőke követelményekű hatálya alá tartozó ügyletek</t>
  </si>
  <si>
    <t>EU REM1 tábla – Az üzleti évre vonatkozóan megítélt javadalmazás</t>
  </si>
  <si>
    <t>mio HUF</t>
  </si>
  <si>
    <t>Vezető testület, felügyeleti funkció</t>
  </si>
  <si>
    <t>Vezető testület, irányító funkció</t>
  </si>
  <si>
    <t>Egyéb felső vezetés</t>
  </si>
  <si>
    <t>Egyéb azonosított munkavállalók</t>
  </si>
  <si>
    <t>Rögzített javadalmazás</t>
  </si>
  <si>
    <t>Azonosított munkavállalók száma</t>
  </si>
  <si>
    <t>Teljes rögzített javadalmazás</t>
  </si>
  <si>
    <t>Ebből: készpénzalapú</t>
  </si>
  <si>
    <t>(Az EU-ban nem alkalmazandó)</t>
  </si>
  <si>
    <t>EU-4a</t>
  </si>
  <si>
    <t>Ebből: részvények vagy azokkal egyenértékű tulajdoni részesedések</t>
  </si>
  <si>
    <t>Ebből: részvényhez kapcsolt eszközök vagy azokkal egyenértékű készpénz-helyettesítő fizetési eszközök</t>
  </si>
  <si>
    <t>EU-5x</t>
  </si>
  <si>
    <t>Ebből: egyéb eszközök</t>
  </si>
  <si>
    <t>Ebből: egyéb formák</t>
  </si>
  <si>
    <t>Változó javadalmazás</t>
  </si>
  <si>
    <t>Teljes változó javadalmazás</t>
  </si>
  <si>
    <t>Ebből: halasztott</t>
  </si>
  <si>
    <t>EU-13a</t>
  </si>
  <si>
    <t>EU-14a</t>
  </si>
  <si>
    <t>EU-13b</t>
  </si>
  <si>
    <t>EU-14b</t>
  </si>
  <si>
    <t>EU-14x</t>
  </si>
  <si>
    <t>EU-14y</t>
  </si>
  <si>
    <t>Teljes javadalmazás (2 + 10)</t>
  </si>
  <si>
    <t>EU REM2 tábla – Különleges kifizetések azon munkavállalók számára, akiknek szakmai tevékenysége lényeges hatást gyakorol az intézmény kockázati profiljára (azonosított munkavállalók)</t>
  </si>
  <si>
    <t>Megítélt garantált változó javadalmazás</t>
  </si>
  <si>
    <t>Megítélt garantált változó javadalmazás – Azonosított munkavállalók száma</t>
  </si>
  <si>
    <t>Megítélt garantált változó javadalmazás – Teljes összeg</t>
  </si>
  <si>
    <t>Ebből az üzleti év során kifizetett megítélt garantált változó javadalmazás, amelyet nem vesznek figyelembe a teljesítményjavadalmazás felső korlátjában</t>
  </si>
  <si>
    <t>Korábbi időszakokban megítélt, az üzleti év során kifizetett végkielégítések</t>
  </si>
  <si>
    <t>Korábbi időszakokban megítélt, az üzleti év során kifizetett végkielégítések – Azonosított munkavállalók száma</t>
  </si>
  <si>
    <t>Korábbi időszakokban megítélt, az üzleti év során kifizetett végkielégítések – Teljes összeg</t>
  </si>
  <si>
    <t>Az üzleti év során megítélt végkielégítések</t>
  </si>
  <si>
    <t>Az üzleti év során megítélt végkielégítések – Azonosított munkavállalók száma</t>
  </si>
  <si>
    <t>Az üzleti év során megítélt végkielégítések – Teljes összeg</t>
  </si>
  <si>
    <t>Ebből az üzleti év során kifizetett</t>
  </si>
  <si>
    <t>Ebből halasztott</t>
  </si>
  <si>
    <t>Ebből az üzleti év során kifizetett végkielégítések, amelyeket nem vesznek figyelembe a teljesítményjavadalmazás felső korlátjában</t>
  </si>
  <si>
    <t>Ebből az egy fő részére megítélt legmagasabb kifizetés</t>
  </si>
  <si>
    <t>EU REM3 tábla – Halasztott javadalmazás</t>
  </si>
  <si>
    <t>EU - g</t>
  </si>
  <si>
    <t>EU - h</t>
  </si>
  <si>
    <t>Halasztott és visszatartott javadalmazás
mio HUF</t>
  </si>
  <si>
    <t>Korábbi teljesítési időszakokra megítélt halasztott javadalmazás teljes összege</t>
  </si>
  <si>
    <t>Ebből az adott üzleti évben kifizetendővé váló</t>
  </si>
  <si>
    <t>Ebből a következő üzleti években kifizetendővé váló</t>
  </si>
  <si>
    <t>Az üzleti év során kifizetendővé váló halasztott javadalmazás teljesítményen alapuló kiigazításának összege az adott üzleti évben</t>
  </si>
  <si>
    <t>A jövőbeli teljesítési évek során kifizetendővé váló halasztott javadalmazás teljesítményen alapuló kiigazításának összege az adott üzleti évben</t>
  </si>
  <si>
    <t>Az üzleti év során utólagos implicit kiigazítások miatt végrehajtott kiigazítások teljes összege (azaz a halasztott javadalmazás értékének változása az instrumentumok árának változása miatt)</t>
  </si>
  <si>
    <t>Az üzleti év előtt megítélt, az adott üzleti évben ténylegesen kifizetett halasztott javadalmazás teljes összege</t>
  </si>
  <si>
    <t>Korábbi teljesítési időszakra megítélt, kifizetendővé vált, de visszatartási időszak hatálya alá tartozó halasztott javadalmazás teljes összege</t>
  </si>
  <si>
    <t>Készpénzalapú</t>
  </si>
  <si>
    <t>Részvények vagy azokkal egyenértékű tulajdoni részesedések</t>
  </si>
  <si>
    <t>Részvényhez kapcsolt eszközök vagy azokkal egyenértékű készpénz-helyettesítő fizetési eszközök</t>
  </si>
  <si>
    <t>Egyéb formák</t>
  </si>
  <si>
    <t>Teljes összeg</t>
  </si>
  <si>
    <t>EU REM4 tábla – Évenként 1 millió EUR összegű vagy annál nagyobb javadalmazás</t>
  </si>
  <si>
    <t>EUR</t>
  </si>
  <si>
    <t>A CRR 450. cikkének i) pontja szerinti, magas keresettel rendelkező azonosított munkavállalók</t>
  </si>
  <si>
    <t>1 000 000 – kevesebb mint 1 500 000</t>
  </si>
  <si>
    <t>1 500 000 – kevesebb mint 2 000 000</t>
  </si>
  <si>
    <t>2 000 000 – kevesebb mint 2 500 000</t>
  </si>
  <si>
    <t>2 500 000 – kevesebb mint 3 000 000</t>
  </si>
  <si>
    <t>3 000 000 – kevesebb mint 3 500 000</t>
  </si>
  <si>
    <t>3 500 000 – kevesebb mint 4 000 000</t>
  </si>
  <si>
    <t>4 000 000 – kevesebb mint 4 500 000</t>
  </si>
  <si>
    <t>4 500 000 – kevesebb mint 5 000 000</t>
  </si>
  <si>
    <t>5 000 000 – kevesebb mint 6 000 000</t>
  </si>
  <si>
    <t>6 000 000 – kevesebb mint 7 000 000</t>
  </si>
  <si>
    <t>7 000 000 – kevesebb mint 8 000 000</t>
  </si>
  <si>
    <t>x</t>
  </si>
  <si>
    <t>A felsorolás szükség szerint kiegészíthető, ha további fizetési sávokra van szükség.</t>
  </si>
  <si>
    <t>EU REM5 tábla – Információ azon munkavállalók javadalmazásáról, akiknek szakmai tevékenysége lényeges hatást gyakorol az intézmény kockázati profiljára (azonosított munkavállalók)</t>
  </si>
  <si>
    <t>Vezető testület javadalmazása</t>
  </si>
  <si>
    <t>Tevékenységi területek</t>
  </si>
  <si>
    <t>Vezető testület összesen</t>
  </si>
  <si>
    <t>Befektetési banki tevékenység</t>
  </si>
  <si>
    <t>Lakossági banki tevékenység</t>
  </si>
  <si>
    <t>Vagyonkezelés</t>
  </si>
  <si>
    <t>Vállalati funkciók</t>
  </si>
  <si>
    <t>Független belsőkontroll-funkciók</t>
  </si>
  <si>
    <t>Minden egyéb</t>
  </si>
  <si>
    <t>Azonosított munkavállalók teljes száma</t>
  </si>
  <si>
    <t>Ebből: vezető testületi tagok</t>
  </si>
  <si>
    <t>Ebből: egyéb felső vezetés</t>
  </si>
  <si>
    <t>Ebből: egyéb azonosított munkavállalók</t>
  </si>
  <si>
    <t>Azonosított munkavállalók teljes javadalmazása</t>
  </si>
  <si>
    <t>Ebből: változó javadalmazás</t>
  </si>
  <si>
    <t>Ebből: rögzített javadalmazás</t>
  </si>
  <si>
    <t>A publikált pénzügyi jelentés szerinti mérleg</t>
  </si>
  <si>
    <t>Referencia</t>
  </si>
  <si>
    <t>Eszközök - A publikált pénzügyi jelentésben szereplő eszköz kategóriák szerinti megbontás</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</si>
  <si>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</si>
  <si>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</si>
  <si>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</si>
  <si>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</si>
  <si>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</si>
  <si>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</si>
  <si>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</si>
  <si>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</si>
  <si>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</si>
  <si>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</si>
  <si>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</si>
  <si>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</si>
  <si>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</si>
  <si>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</si>
  <si>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</si>
  <si>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</si>
  <si>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</si>
  <si>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</si>
  <si>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</si>
  <si>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</si>
  <si>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</si>
  <si>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</si>
  <si>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</si>
  <si>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</si>
  <si>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</si>
  <si>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</si>
  <si>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</si>
  <si>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</si>
  <si>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</si>
  <si>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</si>
  <si>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</si>
  <si>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</si>
  <si>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</si>
  <si>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</si>
  <si>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</si>
  <si>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</si>
  <si>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</si>
  <si>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</si>
  <si>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</si>
  <si>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</si>
  <si>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</si>
  <si>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</si>
  <si>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</si>
  <si>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</si>
  <si>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</si>
  <si>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</si>
  <si>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</si>
  <si>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</si>
  <si>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</si>
  <si>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</si>
  <si>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</si>
  <si>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</si>
  <si>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</si>
  <si>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</si>
  <si>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</si>
  <si>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</si>
  <si>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UNICREDIT BANK EGYEDI NYILVÁNOSSÁGRA HOZATALI DOKUMENTUMA
- (EU) 2021/637(1) RENDELET SZERINT</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</si>
  <si>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</si>
  <si>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</si>
  <si>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</si>
  <si>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</si>
  <si>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</si>
  <si>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</si>
  <si>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</si>
  <si>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</si>
  <si>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</si>
  <si>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</si>
  <si>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</si>
  <si>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</si>
  <si>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</si>
  <si>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</si>
  <si>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</si>
  <si>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</si>
  <si>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</si>
  <si>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</si>
  <si>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</si>
  <si>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</si>
  <si>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</si>
  <si>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</si>
  <si>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</si>
  <si>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</si>
  <si>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</si>
  <si>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</si>
  <si>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</si>
  <si>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</si>
  <si>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</si>
  <si>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</si>
  <si>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</si>
  <si>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</si>
  <si>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</si>
  <si>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</si>
  <si>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</si>
  <si>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</si>
  <si>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</si>
  <si>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</si>
  <si>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</si>
  <si>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</si>
  <si>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</si>
  <si>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</si>
  <si>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</si>
  <si>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</si>
  <si>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</si>
  <si>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</si>
  <si>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</si>
  <si>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</si>
  <si>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</si>
  <si>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</si>
  <si>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</si>
  <si>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</si>
  <si>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</si>
  <si>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</si>
  <si>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</si>
  <si>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</si>
  <si>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</si>
  <si>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</si>
  <si>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</si>
  <si>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</si>
  <si>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</si>
  <si>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</si>
  <si>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</si>
  <si>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</si>
  <si>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</si>
  <si>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</si>
  <si>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EU LI2 - A szabályozási célú kitettségértékek és a pénzügyi beszámolókban szereplő könyv szerinti értékek közötti különbségek fő forrásai</t>
  </si>
  <si>
    <t>Az alábbiak hatálya alá tartozó tételek:</t>
  </si>
  <si>
    <t>Hitelkockázati keret</t>
  </si>
  <si>
    <t>Értékpapírosítási keret</t>
  </si>
  <si>
    <t xml:space="preserve">Partnerkockázati keret </t>
  </si>
  <si>
    <t>Piaci kockázati keret</t>
  </si>
  <si>
    <t>Az eszközök könyv szerinti értéke a prudenciális konszolidációs kör alapján (az EU LI1 sablon szerint)</t>
  </si>
  <si>
    <t>A források könyv szerinti értéke a prudenciális konszolidációs kör alapján (az EU LI1 sablon szerint)</t>
  </si>
  <si>
    <t>Teljes nettó összeg a prudenciáliskonszolidációs kör alapján</t>
  </si>
  <si>
    <t>Mérlegen kívüli összegek</t>
  </si>
  <si>
    <t>Értékelési különbözetek</t>
  </si>
  <si>
    <t>Az eltérő nettósítási szabályokból adódó különbözetek, a 2. sorban már szereplőkön kívül</t>
  </si>
  <si>
    <t>A céltartalékok figyelembe vételéből adódó különbözetek</t>
  </si>
  <si>
    <t>A hitelkockázat csökkentési technikák miatti különbözetek</t>
  </si>
  <si>
    <t>Hitelátváltási faktor (CCF) miatti különbségek</t>
  </si>
  <si>
    <t>Kockázati transzfert tartalmazó értékpapírosítás miatti különbözetek</t>
  </si>
  <si>
    <t>Egyéb különbözetek</t>
  </si>
  <si>
    <t>Szabályozói célból figyelembe vett kitettségek</t>
  </si>
  <si>
    <t>EU LI3 - A konszolidációs körök közötti különbségek (jogi személyenként)</t>
  </si>
  <si>
    <t>A jogi személy neve</t>
  </si>
  <si>
    <t>A számviteli konszolidáció módszere</t>
  </si>
  <si>
    <t>A szabályozói konszolidáció módszere</t>
  </si>
  <si>
    <t>A jogi személy leírása</t>
  </si>
  <si>
    <t>Teljes konszolidáció</t>
  </si>
  <si>
    <t>Arányos konszolidáció</t>
  </si>
  <si>
    <t>Tőkemódszer</t>
  </si>
  <si>
    <t>Se nem konszolidált, se nem levont</t>
  </si>
  <si>
    <t>Levont</t>
  </si>
  <si>
    <t>Unicredit Bank Hungary Zrt.</t>
  </si>
  <si>
    <t>X</t>
  </si>
  <si>
    <t>Hitelintézmény</t>
  </si>
  <si>
    <t>UniCredit Jelzálogbank Zrt.</t>
  </si>
  <si>
    <t>UniCredit Leasing Hungary Zrt.</t>
  </si>
  <si>
    <t>Lízingcég</t>
  </si>
  <si>
    <t>UniCredit Biztosításközvetítő Kft.</t>
  </si>
  <si>
    <t>Immateriális lízingcég</t>
  </si>
  <si>
    <t>UniCredit Operatív Lízing Kft.</t>
  </si>
  <si>
    <t>Európa Alapkezelő</t>
  </si>
  <si>
    <t>Proportional consolidation</t>
  </si>
  <si>
    <t>Befektetési alap</t>
  </si>
  <si>
    <t>Eszközök összesen</t>
  </si>
  <si>
    <t>Tőketartalék</t>
  </si>
  <si>
    <t>Jogi tartalékok</t>
  </si>
  <si>
    <t>Egyéb tartalékok</t>
  </si>
  <si>
    <t>Értékelési tartalékok</t>
  </si>
  <si>
    <t>Tárgyévi nettó eredmény</t>
  </si>
  <si>
    <t>A Bank tulajdonosára jutó saját tőke összesen</t>
  </si>
  <si>
    <t>Kisebbségi részesedés</t>
  </si>
  <si>
    <t>Saját tőke összesen</t>
  </si>
  <si>
    <t>Felügyeleti konszolidáció alá tartozó</t>
  </si>
  <si>
    <t>0070</t>
  </si>
  <si>
    <t>0080</t>
  </si>
  <si>
    <t>0090</t>
  </si>
  <si>
    <t>0140</t>
  </si>
  <si>
    <t>0180</t>
  </si>
  <si>
    <t>0190</t>
  </si>
  <si>
    <t>0210</t>
  </si>
  <si>
    <t>0230</t>
  </si>
  <si>
    <t>0280</t>
  </si>
  <si>
    <t>0290</t>
  </si>
  <si>
    <t>NA</t>
  </si>
  <si>
    <t>EU-5a</t>
  </si>
  <si>
    <t>Kötelezettségek és saját tőke összesen</t>
  </si>
  <si>
    <t>Kötelezettségeket - A publikált pénzügyi jelentésben szereplő forrás kategóriák szerinti megbontás</t>
  </si>
  <si>
    <t>Kötelezettségeket összesen</t>
  </si>
  <si>
    <t>EU LI1 - A számviteli és a prudenciális konszolidáció hatóköre közötti eltérések és a pénzügyi kimutatásokban szereplő kategóriák szabályozói kockázati kategóriáknak való megfeleltetése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</si>
</sst>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00\ _€_-;\-* #,##0.00\ _€_-;_-* &quot;-&quot;??\ _€_-;_-@_-"/>
    <numFmt numFmtId="165" formatCode="_-* #,##0\ _€_-;\-* #,##0\ _€_-;_-* &quot;-&quot;??\ _€_-;_-@_-"/>
    <numFmt numFmtId="166" formatCode="0.0000%"/>
    <numFmt numFmtId="167" formatCode="0.0%"/>
    <numFmt numFmtId="168" formatCode="#,##0_ ;\-#,##0\ "/>
    <numFmt numFmtId="169" formatCode="&quot;H-&quot;0000"/>
    <numFmt numFmtId="170" formatCode="_-* #,##0_-;\-* #,##0_-;_-* &quot;-&quot;??_-;_-@_-"/>
  </numFmts>
  <fonts count="125" x14ac:knownFonts="1">
    <font>
      <sz val="10"/>
      <color theme="1"/>
      <name val="Arial"/>
      <family val="2"/>
      <charset val="238"/>
    </font>
    <font>
      <sz val="10"/>
      <color theme="1"/>
      <name val="Arial"/>
      <family val="2"/>
      <charset val="238"/>
    </font>
    <font>
      <b/>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8.5"/>
      <color theme="1"/>
      <name val="Segoe UI"/>
      <family val="2"/>
    </font>
    <font>
      <sz val="8"/>
      <color theme="1"/>
      <name val="Segoe UI"/>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sz val="11"/>
      <name val="Calibri"/>
      <family val="2"/>
      <scheme val="minor"/>
    </font>
    <font>
      <b/>
      <sz val="16"/>
      <name val="Arial"/>
      <family val="2"/>
    </font>
    <font>
      <b/>
      <sz val="12"/>
      <color theme="1"/>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sz val="11"/>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b/>
      <sz val="8"/>
      <name val="Calibri"/>
      <family val="2"/>
      <charset val="238"/>
      <scheme val="minor"/>
    </font>
    <font>
      <sz val="12"/>
      <name val="Calibri"/>
      <family val="2"/>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sz val="11"/>
      <name val="Calibri"/>
      <family val="2"/>
    </font>
    <font>
      <b/>
      <sz val="11"/>
      <name val="Calibri"/>
      <family val="2"/>
    </font>
    <font>
      <i/>
      <sz val="11"/>
      <name val="Calibri"/>
      <family val="2"/>
      <charset val="238"/>
    </font>
    <font>
      <b/>
      <sz val="22"/>
      <color rgb="FFFF0000"/>
      <name val="Segoe UI"/>
      <family val="2"/>
    </font>
    <font>
      <sz val="24"/>
      <name val="Segoe UI"/>
      <family val="2"/>
    </font>
    <font>
      <sz val="8.5"/>
      <color rgb="FF000000"/>
      <name val="Segoe UI"/>
      <family val="2"/>
    </font>
    <font>
      <sz val="8.5"/>
      <color theme="1"/>
      <name val="UniCredit"/>
      <charset val="238"/>
    </font>
    <font>
      <b/>
      <sz val="12"/>
      <color theme="1"/>
      <name val="UniCredit"/>
      <charset val="238"/>
    </font>
    <font>
      <b/>
      <sz val="8.5"/>
      <color theme="1"/>
      <name val="UniCredit"/>
      <charset val="238"/>
    </font>
    <font>
      <i/>
      <sz val="8.5"/>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b/>
      <sz val="10"/>
      <color theme="1"/>
      <name val="Arial"/>
      <family val="2"/>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0"/>
      <color theme="1"/>
      <name val="UniCredit"/>
      <charset val="238"/>
    </font>
    <font>
      <sz val="10"/>
      <color rgb="FF000000"/>
      <name val="UniCredit"/>
      <charset val="238"/>
    </font>
    <font>
      <b/>
      <sz val="10"/>
      <color rgb="FF000000"/>
      <name val="UniCredit"/>
      <charset val="238"/>
    </font>
    <font>
      <b/>
      <sz val="10"/>
      <name val="UniCredit"/>
      <charset val="238"/>
    </font>
    <font>
      <sz val="10"/>
      <name val="UniCredit"/>
      <charset val="238"/>
    </font>
    <font>
      <sz val="10"/>
      <color rgb="FFFF0000"/>
      <name val="UniCredit"/>
      <charset val="238"/>
    </font>
    <font>
      <i/>
      <u/>
      <sz val="11"/>
      <name val="UniCredit"/>
      <charset val="238"/>
    </font>
    <font>
      <sz val="11"/>
      <name val="Calibri"/>
      <family val="2"/>
      <charset val="238"/>
      <scheme val="minor"/>
    </font>
    <font>
      <b/>
      <sz val="12"/>
      <name val="UniCredit"/>
      <charset val="238"/>
    </font>
    <font>
      <b/>
      <sz val="10"/>
      <color theme="1"/>
      <name val="UniCredit"/>
      <charset val="238"/>
    </font>
    <font>
      <b/>
      <strike/>
      <sz val="8"/>
      <color rgb="FFFF0000"/>
      <name val="UniCredit"/>
      <charset val="238"/>
    </font>
    <font>
      <sz val="12"/>
      <color rgb="FF000000"/>
      <name val="Times New Roman"/>
      <family val="1"/>
    </font>
    <font>
      <i/>
      <sz val="11"/>
      <color theme="1"/>
      <name val="Calibri"/>
      <family val="2"/>
      <charset val="238"/>
      <scheme val="minor"/>
    </font>
    <font>
      <b/>
      <sz val="10"/>
      <color rgb="FF2F5773"/>
      <name val="Calibri"/>
      <family val="2"/>
      <scheme val="minor"/>
    </font>
    <font>
      <strike/>
      <sz val="11"/>
      <name val="UniCredit"/>
      <charset val="238"/>
    </font>
    <font>
      <b/>
      <strike/>
      <sz val="11"/>
      <name val="UniCredit"/>
      <charset val="238"/>
    </font>
    <font>
      <sz val="11"/>
      <color indexed="8"/>
      <name val="UniCredit"/>
      <charset val="238"/>
    </font>
    <font>
      <b/>
      <sz val="11"/>
      <color rgb="FFFF0000"/>
      <name val="UniCredit"/>
      <charset val="238"/>
    </font>
    <font>
      <i/>
      <sz val="11"/>
      <color theme="1"/>
      <name val="Calibri"/>
      <family val="2"/>
      <scheme val="minor"/>
    </font>
  </fonts>
  <fills count="18">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theme="0"/>
        <bgColor rgb="FF000000"/>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134">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right style="thin">
        <color indexed="64"/>
      </right>
      <top/>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thin">
        <color indexed="64"/>
      </bottom>
      <diagonal/>
    </border>
    <border>
      <left style="medium">
        <color indexed="64"/>
      </left>
      <right style="medium">
        <color rgb="FF000000"/>
      </right>
      <top style="medium">
        <color rgb="FF000000"/>
      </top>
      <bottom style="thin">
        <color indexed="64"/>
      </bottom>
      <diagonal/>
    </border>
    <border>
      <left style="medium">
        <color rgb="FF000000"/>
      </left>
      <right style="thin">
        <color rgb="FF000000"/>
      </right>
      <top style="medium">
        <color rgb="FF000000"/>
      </top>
      <bottom style="thin">
        <color rgb="FF000000"/>
      </bottom>
      <diagonal/>
    </border>
    <border>
      <left/>
      <right style="medium">
        <color rgb="FF000000"/>
      </right>
      <top style="medium">
        <color rgb="FF000000"/>
      </top>
      <bottom style="thin">
        <color indexed="64"/>
      </bottom>
      <diagonal/>
    </border>
    <border>
      <left style="medium">
        <color indexed="64"/>
      </left>
      <right style="medium">
        <color rgb="FF000000"/>
      </right>
      <top style="thin">
        <color indexed="64"/>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style="medium">
        <color indexed="64"/>
      </left>
      <right style="medium">
        <color rgb="FF000000"/>
      </right>
      <top style="thin">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rgb="FF000000"/>
      </bottom>
      <diagonal/>
    </border>
    <border>
      <left style="medium">
        <color rgb="FF000000"/>
      </left>
      <right/>
      <top style="thin">
        <color indexed="64"/>
      </top>
      <bottom style="medium">
        <color rgb="FF000000"/>
      </bottom>
      <diagonal/>
    </border>
    <border>
      <left style="medium">
        <color indexed="64"/>
      </left>
      <right style="medium">
        <color indexed="64"/>
      </right>
      <top style="thin">
        <color indexed="64"/>
      </top>
      <bottom style="medium">
        <color rgb="FF000000"/>
      </bottom>
      <diagonal/>
    </border>
    <border>
      <left/>
      <right style="medium">
        <color rgb="FF000000"/>
      </right>
      <top style="thin">
        <color indexed="64"/>
      </top>
      <bottom style="medium">
        <color rgb="FF000000"/>
      </bottom>
      <diagonal/>
    </border>
    <border>
      <left style="thin">
        <color indexed="64"/>
      </left>
      <right style="medium">
        <color indexed="64"/>
      </right>
      <top style="medium">
        <color indexed="64"/>
      </top>
      <bottom/>
      <diagonal/>
    </border>
    <border>
      <left/>
      <right style="medium">
        <color rgb="FF000000"/>
      </right>
      <top/>
      <bottom/>
      <diagonal/>
    </border>
    <border>
      <left/>
      <right style="medium">
        <color rgb="FF000000"/>
      </right>
      <top style="medium">
        <color rgb="FF000000"/>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medium">
        <color indexed="64"/>
      </right>
      <top/>
      <bottom/>
      <diagonal/>
    </border>
  </borders>
  <cellStyleXfs count="21">
    <xf numFmtId="0" fontId="0" fillId="0" borderId="0"/>
    <xf numFmtId="9" fontId="1" fillId="0" borderId="0" applyFont="0" applyFill="0" applyBorder="0" applyAlignment="0" applyProtection="0"/>
    <xf numFmtId="0" fontId="9" fillId="0" borderId="0" applyNumberFormat="0" applyFill="0" applyBorder="0" applyAlignment="0" applyProtection="0"/>
    <xf numFmtId="0" fontId="3" fillId="0" borderId="0"/>
    <xf numFmtId="0" fontId="7" fillId="0" borderId="0" applyNumberFormat="0" applyFill="0" applyBorder="0" applyAlignment="0" applyProtection="0"/>
    <xf numFmtId="0" fontId="10" fillId="0" borderId="0"/>
    <xf numFmtId="164" fontId="10" fillId="0" borderId="0" applyFont="0" applyFill="0" applyBorder="0" applyAlignment="0" applyProtection="0"/>
    <xf numFmtId="0" fontId="16" fillId="0" borderId="0"/>
    <xf numFmtId="9" fontId="10" fillId="0" borderId="0" applyFont="0" applyFill="0" applyBorder="0" applyAlignment="0" applyProtection="0"/>
    <xf numFmtId="0" fontId="25" fillId="0" borderId="0">
      <alignment vertical="center"/>
    </xf>
    <xf numFmtId="0" fontId="10" fillId="0" borderId="0"/>
    <xf numFmtId="164" fontId="10" fillId="0" borderId="0" applyFont="0" applyFill="0" applyBorder="0" applyAlignment="0" applyProtection="0"/>
    <xf numFmtId="43" fontId="16" fillId="0" borderId="0" applyFont="0" applyFill="0" applyBorder="0" applyAlignment="0" applyProtection="0"/>
    <xf numFmtId="9" fontId="16" fillId="0" borderId="0" applyFont="0" applyFill="0" applyBorder="0" applyAlignment="0" applyProtection="0"/>
    <xf numFmtId="0" fontId="10" fillId="0" borderId="0"/>
    <xf numFmtId="0" fontId="25" fillId="0" borderId="0"/>
    <xf numFmtId="0" fontId="1" fillId="0" borderId="0"/>
    <xf numFmtId="43" fontId="1" fillId="0" borderId="0" applyFont="0" applyFill="0" applyBorder="0" applyAlignment="0" applyProtection="0"/>
    <xf numFmtId="0" fontId="25" fillId="0" borderId="0"/>
    <xf numFmtId="0" fontId="25" fillId="0" borderId="0"/>
    <xf numFmtId="0" fontId="16" fillId="0" borderId="0"/>
  </cellStyleXfs>
  <cellXfs count="1553">
    <xf numFmtId="0" fontId="0" fillId="0" borderId="0" xfId="0"/>
    <xf numFmtId="0" fontId="3" fillId="0" borderId="0" xfId="3"/>
    <xf numFmtId="0" fontId="4" fillId="0" borderId="0" xfId="3" applyFont="1" applyAlignment="1">
      <alignment horizontal="right"/>
    </xf>
    <xf numFmtId="0" fontId="6" fillId="0" borderId="2" xfId="3" applyFont="1" applyBorder="1" applyAlignment="1">
      <alignment vertical="center" wrapText="1"/>
    </xf>
    <xf numFmtId="0" fontId="9" fillId="0" borderId="0" xfId="2"/>
    <xf numFmtId="0" fontId="11" fillId="0" borderId="0" xfId="5" applyFont="1" applyAlignment="1">
      <alignment horizontal="right"/>
    </xf>
    <xf numFmtId="0" fontId="11" fillId="0" borderId="0" xfId="5" applyFont="1" applyAlignment="1">
      <alignment wrapText="1"/>
    </xf>
    <xf numFmtId="0" fontId="11" fillId="0" borderId="0" xfId="5" applyFont="1"/>
    <xf numFmtId="0" fontId="10" fillId="0" borderId="0" xfId="5"/>
    <xf numFmtId="0" fontId="13" fillId="0" borderId="0" xfId="5" applyFont="1" applyAlignment="1">
      <alignment vertical="center"/>
    </xf>
    <xf numFmtId="0" fontId="14" fillId="0" borderId="0" xfId="5" applyFont="1" applyAlignment="1">
      <alignment horizontal="left"/>
    </xf>
    <xf numFmtId="0" fontId="11" fillId="0" borderId="0" xfId="5" applyFont="1" applyAlignment="1">
      <alignment horizontal="left" vertical="center" wrapText="1"/>
    </xf>
    <xf numFmtId="0" fontId="15" fillId="0" borderId="0" xfId="5" applyFont="1" applyAlignment="1">
      <alignment horizontal="left" vertical="center" wrapText="1"/>
    </xf>
    <xf numFmtId="0" fontId="14" fillId="0" borderId="5" xfId="5" applyFont="1" applyBorder="1" applyAlignment="1">
      <alignment horizontal="center" vertical="center" wrapText="1"/>
    </xf>
    <xf numFmtId="0" fontId="14" fillId="0" borderId="8" xfId="5" applyFont="1" applyBorder="1" applyAlignment="1">
      <alignment horizontal="center" vertical="center" wrapText="1"/>
    </xf>
    <xf numFmtId="0" fontId="14" fillId="0" borderId="9" xfId="5" applyFont="1" applyBorder="1" applyAlignment="1">
      <alignment horizontal="center" vertical="center" wrapText="1"/>
    </xf>
    <xf numFmtId="0" fontId="14" fillId="0" borderId="10" xfId="5" applyFont="1" applyBorder="1" applyAlignment="1">
      <alignment horizontal="center" vertical="center" wrapText="1"/>
    </xf>
    <xf numFmtId="0" fontId="11" fillId="0" borderId="0" xfId="5" applyFont="1" applyAlignment="1">
      <alignment horizontal="left" vertical="top"/>
    </xf>
    <xf numFmtId="0" fontId="11" fillId="0" borderId="11" xfId="5" applyFont="1" applyBorder="1" applyAlignment="1">
      <alignment horizontal="center"/>
    </xf>
    <xf numFmtId="0" fontId="11" fillId="0" borderId="12" xfId="5" applyFont="1" applyBorder="1" applyAlignment="1">
      <alignment wrapText="1"/>
    </xf>
    <xf numFmtId="165" fontId="11" fillId="0" borderId="13" xfId="6" applyNumberFormat="1" applyFont="1" applyBorder="1"/>
    <xf numFmtId="0" fontId="11" fillId="0" borderId="15" xfId="5" applyFont="1" applyBorder="1" applyAlignment="1">
      <alignment horizontal="center"/>
    </xf>
    <xf numFmtId="0" fontId="11" fillId="0" borderId="3" xfId="5" applyFont="1" applyBorder="1" applyAlignment="1">
      <alignment wrapText="1"/>
    </xf>
    <xf numFmtId="0" fontId="14" fillId="0" borderId="0" xfId="5" applyFont="1"/>
    <xf numFmtId="0" fontId="14" fillId="0" borderId="15" xfId="5" applyFont="1" applyBorder="1" applyAlignment="1">
      <alignment horizontal="center"/>
    </xf>
    <xf numFmtId="0" fontId="14" fillId="0" borderId="3" xfId="5" applyFont="1" applyBorder="1" applyAlignment="1">
      <alignment wrapText="1"/>
    </xf>
    <xf numFmtId="165" fontId="11" fillId="0" borderId="17" xfId="6" applyNumberFormat="1" applyFont="1" applyBorder="1"/>
    <xf numFmtId="0" fontId="17" fillId="0" borderId="3" xfId="7" applyFont="1" applyBorder="1" applyAlignment="1">
      <alignment horizontal="center" vertical="center"/>
    </xf>
    <xf numFmtId="0" fontId="17" fillId="0" borderId="3" xfId="7" applyFont="1" applyBorder="1" applyAlignment="1">
      <alignment horizontal="justify" vertical="center"/>
    </xf>
    <xf numFmtId="164" fontId="11" fillId="0" borderId="16" xfId="6" applyFont="1" applyBorder="1"/>
    <xf numFmtId="164" fontId="11" fillId="0" borderId="17" xfId="6" applyFont="1" applyBorder="1"/>
    <xf numFmtId="165" fontId="14" fillId="0" borderId="0" xfId="5" applyNumberFormat="1" applyFont="1"/>
    <xf numFmtId="0" fontId="11" fillId="0" borderId="3" xfId="5" applyFont="1" applyBorder="1" applyAlignment="1">
      <alignment horizontal="left" wrapText="1" indent="2"/>
    </xf>
    <xf numFmtId="0" fontId="11" fillId="0" borderId="3" xfId="5" quotePrefix="1" applyFont="1" applyBorder="1" applyAlignment="1">
      <alignment wrapText="1"/>
    </xf>
    <xf numFmtId="0" fontId="11" fillId="0" borderId="25" xfId="5" applyFont="1" applyBorder="1" applyAlignment="1">
      <alignment horizontal="center"/>
    </xf>
    <xf numFmtId="0" fontId="11" fillId="0" borderId="26" xfId="5" applyFont="1" applyBorder="1" applyAlignment="1">
      <alignment wrapText="1"/>
    </xf>
    <xf numFmtId="164" fontId="11" fillId="0" borderId="27" xfId="6" applyFont="1" applyBorder="1"/>
    <xf numFmtId="0" fontId="18" fillId="0" borderId="0" xfId="5" applyFont="1" applyAlignment="1">
      <alignment horizontal="left"/>
    </xf>
    <xf numFmtId="0" fontId="20" fillId="5" borderId="0" xfId="5" applyFont="1" applyFill="1" applyAlignment="1">
      <alignment horizontal="right"/>
    </xf>
    <xf numFmtId="0" fontId="20" fillId="5" borderId="0" xfId="5" applyFont="1" applyFill="1" applyAlignment="1">
      <alignment wrapText="1"/>
    </xf>
    <xf numFmtId="0" fontId="20" fillId="5" borderId="0" xfId="5" applyFont="1" applyFill="1"/>
    <xf numFmtId="0" fontId="12" fillId="0" borderId="0" xfId="5" applyFont="1" applyAlignment="1">
      <alignment horizontal="left" vertical="center" wrapText="1"/>
    </xf>
    <xf numFmtId="0" fontId="22" fillId="0" borderId="5" xfId="5" applyFont="1" applyBorder="1" applyAlignment="1">
      <alignment horizontal="center" wrapText="1"/>
    </xf>
    <xf numFmtId="0" fontId="22" fillId="0" borderId="28" xfId="5" applyFont="1" applyBorder="1" applyAlignment="1">
      <alignment horizontal="center" wrapText="1"/>
    </xf>
    <xf numFmtId="0" fontId="20" fillId="5" borderId="0" xfId="5" applyFont="1" applyFill="1" applyAlignment="1">
      <alignment horizontal="left" vertical="top" wrapText="1"/>
    </xf>
    <xf numFmtId="0" fontId="20" fillId="2" borderId="28" xfId="5" applyFont="1" applyFill="1" applyBorder="1" applyAlignment="1">
      <alignment horizontal="center" vertical="center" wrapText="1"/>
    </xf>
    <xf numFmtId="0" fontId="11" fillId="2" borderId="7" xfId="5" applyFont="1" applyFill="1" applyBorder="1" applyAlignment="1">
      <alignment horizontal="center" vertical="center" wrapText="1"/>
    </xf>
    <xf numFmtId="0" fontId="20" fillId="2" borderId="20" xfId="5" applyFont="1" applyFill="1" applyBorder="1" applyAlignment="1">
      <alignment horizontal="center" vertical="center" wrapText="1"/>
    </xf>
    <xf numFmtId="0" fontId="20" fillId="5" borderId="37" xfId="5" quotePrefix="1" applyFont="1" applyFill="1" applyBorder="1" applyAlignment="1">
      <alignment horizontal="right"/>
    </xf>
    <xf numFmtId="0" fontId="20" fillId="5" borderId="38" xfId="5" applyFont="1" applyFill="1" applyBorder="1" applyAlignment="1">
      <alignment wrapText="1"/>
    </xf>
    <xf numFmtId="0" fontId="20" fillId="5" borderId="37" xfId="5" applyFont="1" applyFill="1" applyBorder="1"/>
    <xf numFmtId="0" fontId="20" fillId="5" borderId="38" xfId="5" applyFont="1" applyFill="1" applyBorder="1"/>
    <xf numFmtId="0" fontId="20" fillId="5" borderId="39" xfId="5" applyFont="1" applyFill="1" applyBorder="1"/>
    <xf numFmtId="166" fontId="20" fillId="5" borderId="40" xfId="8" applyNumberFormat="1" applyFont="1" applyFill="1" applyBorder="1"/>
    <xf numFmtId="166" fontId="20" fillId="5" borderId="3" xfId="8" applyNumberFormat="1" applyFont="1" applyFill="1" applyBorder="1"/>
    <xf numFmtId="0" fontId="20" fillId="5" borderId="15" xfId="5" applyFont="1" applyFill="1" applyBorder="1" applyAlignment="1">
      <alignment horizontal="right"/>
    </xf>
    <xf numFmtId="0" fontId="20" fillId="5" borderId="17" xfId="5" applyFont="1" applyFill="1" applyBorder="1" applyAlignment="1">
      <alignment wrapText="1"/>
    </xf>
    <xf numFmtId="10" fontId="20" fillId="5" borderId="0" xfId="5" applyNumberFormat="1" applyFont="1" applyFill="1"/>
    <xf numFmtId="0" fontId="20" fillId="5" borderId="15" xfId="5" quotePrefix="1" applyFont="1" applyFill="1" applyBorder="1" applyAlignment="1">
      <alignment horizontal="right"/>
    </xf>
    <xf numFmtId="0" fontId="22" fillId="5" borderId="28" xfId="5" applyFont="1" applyFill="1" applyBorder="1" applyAlignment="1">
      <alignment horizontal="right"/>
    </xf>
    <xf numFmtId="0" fontId="22" fillId="5" borderId="28" xfId="5" applyFont="1" applyFill="1" applyBorder="1" applyAlignment="1">
      <alignment wrapText="1"/>
    </xf>
    <xf numFmtId="165" fontId="22" fillId="5" borderId="28" xfId="6" applyNumberFormat="1" applyFont="1" applyFill="1" applyBorder="1"/>
    <xf numFmtId="10" fontId="22" fillId="5" borderId="28" xfId="8" applyNumberFormat="1" applyFont="1" applyFill="1" applyBorder="1"/>
    <xf numFmtId="10" fontId="22" fillId="5" borderId="36" xfId="5" applyNumberFormat="1" applyFont="1" applyFill="1" applyBorder="1"/>
    <xf numFmtId="166" fontId="20" fillId="5" borderId="0" xfId="5" applyNumberFormat="1" applyFont="1" applyFill="1"/>
    <xf numFmtId="0" fontId="22" fillId="5" borderId="0" xfId="5" applyFont="1" applyFill="1" applyAlignment="1">
      <alignment horizontal="left"/>
    </xf>
    <xf numFmtId="0" fontId="20" fillId="5" borderId="28" xfId="5" quotePrefix="1" applyFont="1" applyFill="1" applyBorder="1" applyAlignment="1">
      <alignment horizontal="center"/>
    </xf>
    <xf numFmtId="0" fontId="20" fillId="5" borderId="40" xfId="5" quotePrefix="1" applyFont="1" applyFill="1" applyBorder="1" applyAlignment="1">
      <alignment horizontal="center"/>
    </xf>
    <xf numFmtId="0" fontId="20" fillId="5" borderId="39" xfId="5" applyFont="1" applyFill="1" applyBorder="1" applyAlignment="1">
      <alignment wrapText="1"/>
    </xf>
    <xf numFmtId="3" fontId="20" fillId="5" borderId="41" xfId="6" applyNumberFormat="1" applyFont="1" applyFill="1" applyBorder="1"/>
    <xf numFmtId="0" fontId="20" fillId="5" borderId="42" xfId="5" quotePrefix="1" applyFont="1" applyFill="1" applyBorder="1" applyAlignment="1">
      <alignment horizontal="center"/>
    </xf>
    <xf numFmtId="0" fontId="20" fillId="5" borderId="43" xfId="5" applyFont="1" applyFill="1" applyBorder="1" applyAlignment="1">
      <alignment wrapText="1"/>
    </xf>
    <xf numFmtId="166" fontId="20" fillId="5" borderId="44" xfId="5" applyNumberFormat="1" applyFont="1" applyFill="1" applyBorder="1"/>
    <xf numFmtId="0" fontId="20" fillId="5" borderId="45" xfId="5" quotePrefix="1" applyFont="1" applyFill="1" applyBorder="1" applyAlignment="1">
      <alignment horizontal="center"/>
    </xf>
    <xf numFmtId="0" fontId="20" fillId="5" borderId="46" xfId="5" quotePrefix="1" applyFont="1" applyFill="1" applyBorder="1" applyAlignment="1">
      <alignment vertical="center" wrapText="1"/>
    </xf>
    <xf numFmtId="3" fontId="20" fillId="5" borderId="47" xfId="6" applyNumberFormat="1" applyFont="1" applyFill="1" applyBorder="1"/>
    <xf numFmtId="0" fontId="20" fillId="0" borderId="0" xfId="5" applyFont="1"/>
    <xf numFmtId="166" fontId="22" fillId="0" borderId="0" xfId="5" applyNumberFormat="1" applyFont="1"/>
    <xf numFmtId="0" fontId="22" fillId="0" borderId="0" xfId="5" applyFont="1"/>
    <xf numFmtId="4" fontId="20" fillId="5" borderId="0" xfId="5" applyNumberFormat="1" applyFont="1" applyFill="1"/>
    <xf numFmtId="166" fontId="20" fillId="5" borderId="0" xfId="8" applyNumberFormat="1" applyFont="1" applyFill="1"/>
    <xf numFmtId="0" fontId="16" fillId="0" borderId="0" xfId="7" applyAlignment="1">
      <alignment vertical="center" wrapText="1"/>
    </xf>
    <xf numFmtId="0" fontId="23" fillId="0" borderId="0" xfId="7" applyFont="1" applyAlignment="1">
      <alignment horizontal="center" vertical="center" wrapText="1"/>
    </xf>
    <xf numFmtId="0" fontId="23" fillId="0" borderId="0" xfId="7" applyFont="1" applyAlignment="1">
      <alignment vertical="center" wrapText="1"/>
    </xf>
    <xf numFmtId="0" fontId="24" fillId="0" borderId="0" xfId="7" applyFont="1" applyAlignment="1">
      <alignment horizontal="center" vertical="center" wrapText="1"/>
    </xf>
    <xf numFmtId="0" fontId="16" fillId="0" borderId="0" xfId="7"/>
    <xf numFmtId="0" fontId="3" fillId="0" borderId="0" xfId="7" applyFont="1" applyAlignment="1">
      <alignment horizontal="center" vertical="center" wrapText="1"/>
    </xf>
    <xf numFmtId="0" fontId="3" fillId="0" borderId="0" xfId="7" applyFont="1" applyAlignment="1">
      <alignment vertical="center" wrapText="1"/>
    </xf>
    <xf numFmtId="0" fontId="20" fillId="0" borderId="28" xfId="7" applyFont="1" applyBorder="1" applyAlignment="1">
      <alignment horizontal="center"/>
    </xf>
    <xf numFmtId="0" fontId="20" fillId="0" borderId="6" xfId="7" applyFont="1" applyBorder="1" applyAlignment="1">
      <alignment horizontal="center"/>
    </xf>
    <xf numFmtId="0" fontId="20" fillId="0" borderId="5" xfId="7" applyFont="1" applyBorder="1" applyAlignment="1">
      <alignment horizontal="center"/>
    </xf>
    <xf numFmtId="0" fontId="20" fillId="0" borderId="7" xfId="7" applyFont="1" applyBorder="1" applyAlignment="1">
      <alignment horizontal="center"/>
    </xf>
    <xf numFmtId="0" fontId="20" fillId="0" borderId="28" xfId="7" applyFont="1" applyBorder="1" applyAlignment="1">
      <alignment horizontal="center" vertical="center" wrapText="1"/>
    </xf>
    <xf numFmtId="0" fontId="20" fillId="0" borderId="7" xfId="7" applyFont="1" applyBorder="1" applyAlignment="1">
      <alignment horizontal="center" vertical="center" wrapText="1"/>
    </xf>
    <xf numFmtId="0" fontId="11" fillId="0" borderId="37" xfId="7" applyFont="1" applyBorder="1" applyAlignment="1">
      <alignment horizontal="center" vertical="center"/>
    </xf>
    <xf numFmtId="0" fontId="11" fillId="0" borderId="36" xfId="7" applyFont="1" applyBorder="1" applyAlignment="1">
      <alignment vertical="center" wrapText="1"/>
    </xf>
    <xf numFmtId="3" fontId="25" fillId="0" borderId="48" xfId="9" applyNumberFormat="1" applyBorder="1" applyAlignment="1">
      <alignment vertical="center" wrapText="1"/>
    </xf>
    <xf numFmtId="3" fontId="25" fillId="0" borderId="12" xfId="9" applyNumberFormat="1" applyBorder="1" applyAlignment="1">
      <alignment vertical="center" wrapText="1"/>
    </xf>
    <xf numFmtId="0" fontId="3" fillId="6" borderId="3" xfId="7" applyFont="1" applyFill="1" applyBorder="1" applyAlignment="1">
      <alignment vertical="center" wrapText="1"/>
    </xf>
    <xf numFmtId="0" fontId="25" fillId="2" borderId="17" xfId="7" applyFont="1" applyFill="1" applyBorder="1" applyAlignment="1">
      <alignment horizontal="center" vertical="center" wrapText="1"/>
    </xf>
    <xf numFmtId="3" fontId="25" fillId="0" borderId="3" xfId="9" applyNumberFormat="1" applyBorder="1" applyAlignment="1">
      <alignment vertical="center" wrapText="1"/>
    </xf>
    <xf numFmtId="0" fontId="11" fillId="0" borderId="15" xfId="7" applyFont="1" applyBorder="1" applyAlignment="1">
      <alignment horizontal="center" vertical="center"/>
    </xf>
    <xf numFmtId="3" fontId="25" fillId="0" borderId="49" xfId="9" applyNumberFormat="1" applyBorder="1" applyAlignment="1">
      <alignment vertical="center" wrapText="1"/>
    </xf>
    <xf numFmtId="0" fontId="26" fillId="6" borderId="3" xfId="7" applyFont="1" applyFill="1" applyBorder="1" applyAlignment="1">
      <alignment vertical="center" wrapText="1"/>
    </xf>
    <xf numFmtId="0" fontId="25" fillId="0" borderId="17" xfId="7" applyFont="1" applyBorder="1" applyAlignment="1">
      <alignment horizontal="center" vertical="center" wrapText="1"/>
    </xf>
    <xf numFmtId="0" fontId="3" fillId="6" borderId="49" xfId="7" applyFont="1" applyFill="1" applyBorder="1" applyAlignment="1">
      <alignment vertical="center" wrapText="1"/>
    </xf>
    <xf numFmtId="3" fontId="3" fillId="2" borderId="3" xfId="7" applyNumberFormat="1" applyFont="1" applyFill="1" applyBorder="1" applyAlignment="1">
      <alignment vertical="center" wrapText="1"/>
    </xf>
    <xf numFmtId="3" fontId="3" fillId="2" borderId="17" xfId="7" applyNumberFormat="1" applyFont="1" applyFill="1" applyBorder="1" applyAlignment="1">
      <alignment horizontal="center" vertical="center" wrapText="1"/>
    </xf>
    <xf numFmtId="0" fontId="3" fillId="6" borderId="17" xfId="7" applyFont="1" applyFill="1" applyBorder="1" applyAlignment="1">
      <alignment vertical="center" wrapText="1"/>
    </xf>
    <xf numFmtId="0" fontId="11" fillId="0" borderId="25" xfId="7" applyFont="1" applyBorder="1" applyAlignment="1">
      <alignment horizontal="center" vertical="center"/>
    </xf>
    <xf numFmtId="0" fontId="3" fillId="6" borderId="22" xfId="7" applyFont="1" applyFill="1" applyBorder="1" applyAlignment="1">
      <alignment vertical="center" wrapText="1"/>
    </xf>
    <xf numFmtId="0" fontId="3" fillId="6" borderId="50" xfId="7" applyFont="1" applyFill="1" applyBorder="1" applyAlignment="1">
      <alignment vertical="center" wrapText="1"/>
    </xf>
    <xf numFmtId="0" fontId="27" fillId="0" borderId="9" xfId="7" applyFont="1" applyBorder="1" applyAlignment="1">
      <alignment horizontal="center" vertical="center"/>
    </xf>
    <xf numFmtId="0" fontId="27" fillId="0" borderId="36" xfId="7" applyFont="1" applyBorder="1" applyAlignment="1">
      <alignment vertical="center" wrapText="1"/>
    </xf>
    <xf numFmtId="0" fontId="27" fillId="0" borderId="5" xfId="7" applyFont="1" applyBorder="1" applyAlignment="1">
      <alignment horizontal="center" vertical="center"/>
    </xf>
    <xf numFmtId="0" fontId="27" fillId="0" borderId="5" xfId="7" applyFont="1" applyBorder="1" applyAlignment="1">
      <alignment vertical="center" wrapText="1"/>
    </xf>
    <xf numFmtId="0" fontId="27" fillId="0" borderId="51" xfId="7" applyFont="1" applyBorder="1" applyAlignment="1">
      <alignment horizontal="center" vertical="center"/>
    </xf>
    <xf numFmtId="0" fontId="27" fillId="0" borderId="52" xfId="7" applyFont="1" applyBorder="1" applyAlignment="1">
      <alignment vertical="center" wrapText="1"/>
    </xf>
    <xf numFmtId="165" fontId="14" fillId="0" borderId="52" xfId="7" applyNumberFormat="1" applyFont="1" applyBorder="1"/>
    <xf numFmtId="165" fontId="14" fillId="0" borderId="8" xfId="7" applyNumberFormat="1" applyFont="1" applyBorder="1"/>
    <xf numFmtId="0" fontId="16" fillId="0" borderId="0" xfId="7" applyAlignment="1">
      <alignment horizontal="center" vertical="center"/>
    </xf>
    <xf numFmtId="0" fontId="28" fillId="0" borderId="0" xfId="7" applyFont="1"/>
    <xf numFmtId="0" fontId="29" fillId="0" borderId="0" xfId="7" applyFont="1"/>
    <xf numFmtId="0" fontId="30" fillId="0" borderId="0" xfId="7" applyFont="1"/>
    <xf numFmtId="0" fontId="31" fillId="0" borderId="0" xfId="7" applyFont="1" applyAlignment="1">
      <alignment vertical="center"/>
    </xf>
    <xf numFmtId="0" fontId="3" fillId="0" borderId="0" xfId="7" applyFont="1"/>
    <xf numFmtId="0" fontId="32" fillId="0" borderId="0" xfId="7" applyFont="1"/>
    <xf numFmtId="0" fontId="11" fillId="0" borderId="40" xfId="7" applyFont="1" applyBorder="1" applyAlignment="1">
      <alignment horizontal="center" vertical="center"/>
    </xf>
    <xf numFmtId="3" fontId="3" fillId="0" borderId="12" xfId="7" applyNumberFormat="1" applyFont="1" applyBorder="1" applyAlignment="1">
      <alignment vertical="center" wrapText="1"/>
    </xf>
    <xf numFmtId="3" fontId="25" fillId="0" borderId="12" xfId="7" applyNumberFormat="1" applyFont="1" applyBorder="1" applyAlignment="1">
      <alignment vertical="center" wrapText="1"/>
    </xf>
    <xf numFmtId="0" fontId="11" fillId="0" borderId="39" xfId="7" applyFont="1" applyBorder="1" applyAlignment="1">
      <alignment wrapText="1"/>
    </xf>
    <xf numFmtId="3" fontId="3" fillId="0" borderId="3" xfId="7" applyNumberFormat="1" applyFont="1" applyBorder="1" applyAlignment="1">
      <alignment vertical="center" wrapText="1"/>
    </xf>
    <xf numFmtId="0" fontId="25" fillId="0" borderId="39" xfId="7" applyFont="1" applyBorder="1" applyAlignment="1">
      <alignment wrapText="1"/>
    </xf>
    <xf numFmtId="0" fontId="27" fillId="0" borderId="28" xfId="7" applyFont="1" applyBorder="1" applyAlignment="1">
      <alignment horizontal="center" vertical="center" wrapText="1"/>
    </xf>
    <xf numFmtId="165" fontId="14" fillId="0" borderId="28" xfId="7" applyNumberFormat="1" applyFont="1" applyBorder="1"/>
    <xf numFmtId="3" fontId="27" fillId="0" borderId="28" xfId="7" applyNumberFormat="1" applyFont="1" applyBorder="1" applyAlignment="1">
      <alignment vertical="center" wrapText="1"/>
    </xf>
    <xf numFmtId="0" fontId="16" fillId="0" borderId="0" xfId="7" applyAlignment="1">
      <alignment horizontal="center"/>
    </xf>
    <xf numFmtId="0" fontId="31" fillId="0" borderId="0" xfId="7" applyFont="1"/>
    <xf numFmtId="0" fontId="33" fillId="0" borderId="0" xfId="7" applyFont="1" applyAlignment="1">
      <alignment horizontal="center" vertical="center"/>
    </xf>
    <xf numFmtId="0" fontId="11" fillId="0" borderId="0" xfId="7" applyFont="1" applyAlignment="1">
      <alignment wrapText="1"/>
    </xf>
    <xf numFmtId="0" fontId="25" fillId="0" borderId="54" xfId="7" applyFont="1" applyBorder="1" applyAlignment="1">
      <alignment vertical="center" wrapText="1"/>
    </xf>
    <xf numFmtId="0" fontId="20" fillId="0" borderId="15" xfId="7" applyFont="1" applyBorder="1" applyAlignment="1">
      <alignment horizontal="center" vertical="center" wrapText="1"/>
    </xf>
    <xf numFmtId="0" fontId="20" fillId="0" borderId="3" xfId="7" applyFont="1" applyBorder="1" applyAlignment="1">
      <alignment horizontal="center" vertical="center" wrapText="1"/>
    </xf>
    <xf numFmtId="0" fontId="20" fillId="0" borderId="16" xfId="7" applyFont="1" applyBorder="1" applyAlignment="1">
      <alignment horizontal="center" vertical="center" wrapText="1"/>
    </xf>
    <xf numFmtId="0" fontId="3" fillId="0" borderId="49" xfId="7" applyFont="1" applyBorder="1" applyAlignment="1">
      <alignment horizontal="center" vertical="center" wrapText="1"/>
    </xf>
    <xf numFmtId="0" fontId="3" fillId="0" borderId="54" xfId="7" applyFont="1" applyBorder="1" applyAlignment="1">
      <alignment horizontal="center" vertical="center" wrapText="1"/>
    </xf>
    <xf numFmtId="9" fontId="20" fillId="0" borderId="25" xfId="7" applyNumberFormat="1" applyFont="1" applyBorder="1" applyAlignment="1">
      <alignment horizontal="center" vertical="center" wrapText="1"/>
    </xf>
    <xf numFmtId="9" fontId="20" fillId="0" borderId="26" xfId="7" applyNumberFormat="1" applyFont="1" applyBorder="1" applyAlignment="1">
      <alignment horizontal="center" vertical="center" wrapText="1"/>
    </xf>
    <xf numFmtId="0" fontId="20" fillId="0" borderId="18" xfId="7" applyFont="1" applyBorder="1" applyAlignment="1">
      <alignment horizontal="center" vertical="center" wrapText="1"/>
    </xf>
    <xf numFmtId="0" fontId="30" fillId="0" borderId="49" xfId="7" applyFont="1" applyBorder="1" applyAlignment="1">
      <alignment horizontal="center" vertical="center" wrapText="1"/>
    </xf>
    <xf numFmtId="0" fontId="11" fillId="0" borderId="28" xfId="7" applyFont="1" applyBorder="1" applyAlignment="1">
      <alignment wrapText="1"/>
    </xf>
    <xf numFmtId="0" fontId="36" fillId="0" borderId="0" xfId="7" applyFont="1"/>
    <xf numFmtId="0" fontId="14" fillId="0" borderId="40" xfId="7" applyFont="1" applyBorder="1" applyAlignment="1">
      <alignment horizontal="center" vertical="center"/>
    </xf>
    <xf numFmtId="0" fontId="14" fillId="0" borderId="39" xfId="7" applyFont="1" applyBorder="1" applyAlignment="1">
      <alignment wrapText="1"/>
    </xf>
    <xf numFmtId="3" fontId="2" fillId="0" borderId="12" xfId="7" applyNumberFormat="1" applyFont="1" applyBorder="1" applyAlignment="1">
      <alignment vertical="center" wrapText="1"/>
    </xf>
    <xf numFmtId="0" fontId="37" fillId="0" borderId="0" xfId="7" applyFont="1"/>
    <xf numFmtId="0" fontId="38" fillId="0" borderId="0" xfId="7" applyFont="1"/>
    <xf numFmtId="0" fontId="39" fillId="0" borderId="0" xfId="7" applyFont="1" applyAlignment="1">
      <alignment vertical="center" wrapText="1"/>
    </xf>
    <xf numFmtId="0" fontId="40" fillId="0" borderId="0" xfId="7" applyFont="1" applyAlignment="1">
      <alignment vertical="center" wrapText="1"/>
    </xf>
    <xf numFmtId="0" fontId="41" fillId="0" borderId="0" xfId="7" applyFont="1" applyAlignment="1">
      <alignment vertical="center" wrapText="1"/>
    </xf>
    <xf numFmtId="14" fontId="42" fillId="0" borderId="0" xfId="7" applyNumberFormat="1" applyFont="1" applyAlignment="1">
      <alignment horizontal="center" vertical="center" wrapText="1"/>
    </xf>
    <xf numFmtId="0" fontId="42" fillId="7" borderId="0" xfId="7" applyFont="1" applyFill="1" applyAlignment="1">
      <alignment horizontal="center" vertical="center" wrapText="1"/>
    </xf>
    <xf numFmtId="0" fontId="42" fillId="7" borderId="32" xfId="7" applyFont="1" applyFill="1" applyBorder="1" applyAlignment="1">
      <alignment horizontal="center" vertical="center" wrapText="1"/>
    </xf>
    <xf numFmtId="0" fontId="42" fillId="0" borderId="0" xfId="7" quotePrefix="1" applyFont="1" applyAlignment="1">
      <alignment horizontal="center" vertical="center" wrapText="1"/>
    </xf>
    <xf numFmtId="0" fontId="42" fillId="0" borderId="39" xfId="7" applyFont="1" applyBorder="1" applyAlignment="1">
      <alignment vertical="center" wrapText="1"/>
    </xf>
    <xf numFmtId="168" fontId="20" fillId="0" borderId="39" xfId="11" applyNumberFormat="1" applyFont="1" applyBorder="1" applyAlignment="1">
      <alignment horizontal="right" vertical="center"/>
    </xf>
    <xf numFmtId="168" fontId="20" fillId="8" borderId="39" xfId="11" applyNumberFormat="1" applyFont="1" applyFill="1" applyBorder="1" applyAlignment="1">
      <alignment horizontal="right" vertical="center"/>
    </xf>
    <xf numFmtId="0" fontId="41" fillId="0" borderId="0" xfId="7" quotePrefix="1" applyFont="1" applyAlignment="1">
      <alignment horizontal="center" vertical="center" wrapText="1"/>
    </xf>
    <xf numFmtId="0" fontId="41" fillId="0" borderId="43" xfId="7" applyFont="1" applyBorder="1" applyAlignment="1">
      <alignment horizontal="left" vertical="center" wrapText="1" indent="1"/>
    </xf>
    <xf numFmtId="168" fontId="20" fillId="0" borderId="43" xfId="11" applyNumberFormat="1" applyFont="1" applyBorder="1" applyAlignment="1">
      <alignment horizontal="right" vertical="center"/>
    </xf>
    <xf numFmtId="0" fontId="41" fillId="0" borderId="43" xfId="7" applyFont="1" applyBorder="1" applyAlignment="1">
      <alignment horizontal="left" vertical="center" wrapText="1" indent="2"/>
    </xf>
    <xf numFmtId="0" fontId="41" fillId="0" borderId="0" xfId="7" applyFont="1" applyAlignment="1">
      <alignment horizontal="center" vertical="center" wrapText="1"/>
    </xf>
    <xf numFmtId="0" fontId="41" fillId="0" borderId="46" xfId="7" applyFont="1" applyBorder="1" applyAlignment="1">
      <alignment horizontal="left" vertical="center" wrapText="1" indent="1"/>
    </xf>
    <xf numFmtId="168" fontId="20" fillId="0" borderId="46" xfId="11" applyNumberFormat="1" applyFont="1" applyBorder="1" applyAlignment="1">
      <alignment horizontal="right" vertical="center"/>
    </xf>
    <xf numFmtId="168" fontId="20" fillId="8" borderId="46" xfId="11" applyNumberFormat="1" applyFont="1" applyFill="1" applyBorder="1" applyAlignment="1">
      <alignment horizontal="right" vertical="center"/>
    </xf>
    <xf numFmtId="0" fontId="44" fillId="0" borderId="0" xfId="7" applyFont="1" applyAlignment="1">
      <alignment vertical="center" wrapText="1"/>
    </xf>
    <xf numFmtId="0" fontId="45" fillId="0" borderId="0" xfId="7" applyFont="1" applyAlignment="1">
      <alignment vertical="center" wrapText="1"/>
    </xf>
    <xf numFmtId="0" fontId="45" fillId="0" borderId="31" xfId="7" applyFont="1" applyBorder="1" applyAlignment="1">
      <alignment vertical="center" wrapText="1"/>
    </xf>
    <xf numFmtId="14" fontId="46" fillId="0" borderId="0" xfId="7" applyNumberFormat="1" applyFont="1" applyAlignment="1">
      <alignment horizontal="center" vertical="center" wrapText="1"/>
    </xf>
    <xf numFmtId="0" fontId="46" fillId="0" borderId="0" xfId="7" applyFont="1" applyAlignment="1">
      <alignment vertical="center" wrapText="1"/>
    </xf>
    <xf numFmtId="0" fontId="30" fillId="9" borderId="0" xfId="7" applyFont="1" applyFill="1" applyAlignment="1">
      <alignment vertical="center" wrapText="1"/>
    </xf>
    <xf numFmtId="0" fontId="17" fillId="9" borderId="29" xfId="7" applyFont="1" applyFill="1" applyBorder="1" applyAlignment="1">
      <alignment horizontal="center" vertical="center" wrapText="1"/>
    </xf>
    <xf numFmtId="0" fontId="17" fillId="9" borderId="34" xfId="7" applyFont="1" applyFill="1" applyBorder="1" applyAlignment="1">
      <alignment horizontal="center" vertical="center" wrapText="1"/>
    </xf>
    <xf numFmtId="0" fontId="17" fillId="9" borderId="32" xfId="7" applyFont="1" applyFill="1" applyBorder="1" applyAlignment="1">
      <alignment horizontal="center" vertical="center" wrapText="1"/>
    </xf>
    <xf numFmtId="0" fontId="30" fillId="0" borderId="55" xfId="7" applyFont="1" applyBorder="1"/>
    <xf numFmtId="0" fontId="17" fillId="0" borderId="0" xfId="7" applyFont="1" applyAlignment="1">
      <alignment horizontal="center" vertical="center" wrapText="1"/>
    </xf>
    <xf numFmtId="0" fontId="17" fillId="0" borderId="39" xfId="7" applyFont="1" applyBorder="1" applyAlignment="1">
      <alignment vertical="center" wrapText="1"/>
    </xf>
    <xf numFmtId="168" fontId="47" fillId="0" borderId="39" xfId="11" applyNumberFormat="1" applyFont="1" applyBorder="1" applyAlignment="1">
      <alignment horizontal="right" vertical="center"/>
    </xf>
    <xf numFmtId="0" fontId="30" fillId="0" borderId="0" xfId="7" applyFont="1" applyAlignment="1">
      <alignment horizontal="center" vertical="center" wrapText="1"/>
    </xf>
    <xf numFmtId="0" fontId="30" fillId="0" borderId="43" xfId="7" applyFont="1" applyBorder="1" applyAlignment="1">
      <alignment horizontal="left" vertical="center" wrapText="1" indent="1"/>
    </xf>
    <xf numFmtId="168" fontId="47" fillId="0" borderId="43" xfId="11" applyNumberFormat="1" applyFont="1" applyBorder="1" applyAlignment="1">
      <alignment horizontal="right" vertical="center"/>
    </xf>
    <xf numFmtId="0" fontId="17" fillId="0" borderId="43" xfId="7" applyFont="1" applyBorder="1" applyAlignment="1">
      <alignment vertical="center" wrapText="1"/>
    </xf>
    <xf numFmtId="3" fontId="48" fillId="8" borderId="43" xfId="10" applyNumberFormat="1" applyFont="1" applyFill="1" applyBorder="1" applyAlignment="1">
      <alignment vertical="center" wrapText="1"/>
    </xf>
    <xf numFmtId="0" fontId="17" fillId="0" borderId="46" xfId="7" applyFont="1" applyBorder="1" applyAlignment="1">
      <alignment vertical="center" wrapText="1"/>
    </xf>
    <xf numFmtId="168" fontId="47" fillId="0" borderId="46" xfId="11" applyNumberFormat="1" applyFont="1" applyBorder="1" applyAlignment="1">
      <alignment horizontal="right" vertical="center"/>
    </xf>
    <xf numFmtId="3" fontId="48" fillId="8" borderId="46" xfId="10" applyNumberFormat="1" applyFont="1" applyFill="1" applyBorder="1" applyAlignment="1">
      <alignment vertical="center" wrapText="1"/>
    </xf>
    <xf numFmtId="0" fontId="39" fillId="0" borderId="0" xfId="7" applyFont="1" applyAlignment="1">
      <alignment horizontal="justify" vertical="center" wrapText="1"/>
    </xf>
    <xf numFmtId="0" fontId="49" fillId="0" borderId="0" xfId="7" applyFont="1" applyAlignment="1">
      <alignment horizontal="justify" vertical="center" wrapText="1"/>
    </xf>
    <xf numFmtId="0" fontId="42" fillId="0" borderId="0" xfId="7" applyFont="1" applyAlignment="1">
      <alignment horizontal="justify" vertical="center" wrapText="1"/>
    </xf>
    <xf numFmtId="0" fontId="46" fillId="0" borderId="35" xfId="7" applyFont="1" applyBorder="1" applyAlignment="1">
      <alignment horizontal="center" vertical="center" wrapText="1"/>
    </xf>
    <xf numFmtId="0" fontId="50" fillId="0" borderId="0" xfId="7" quotePrefix="1" applyFont="1" applyAlignment="1">
      <alignment horizontal="center" vertical="center" wrapText="1"/>
    </xf>
    <xf numFmtId="0" fontId="42" fillId="0" borderId="51" xfId="7" applyFont="1" applyBorder="1" applyAlignment="1">
      <alignment horizontal="justify" vertical="center" wrapText="1"/>
    </xf>
    <xf numFmtId="168" fontId="47" fillId="0" borderId="28" xfId="11" applyNumberFormat="1" applyFont="1" applyBorder="1" applyAlignment="1">
      <alignment horizontal="right" vertical="center"/>
    </xf>
    <xf numFmtId="0" fontId="10" fillId="0" borderId="0" xfId="10"/>
    <xf numFmtId="0" fontId="13" fillId="0" borderId="0" xfId="10" applyFont="1" applyAlignment="1">
      <alignment vertical="center"/>
    </xf>
    <xf numFmtId="0" fontId="51" fillId="0" borderId="0" xfId="10" applyFont="1"/>
    <xf numFmtId="14" fontId="52" fillId="0" borderId="33" xfId="10" applyNumberFormat="1" applyFont="1" applyBorder="1" applyAlignment="1">
      <alignment horizontal="center" vertical="center" wrapText="1"/>
    </xf>
    <xf numFmtId="0" fontId="52" fillId="7" borderId="34" xfId="10" applyFont="1" applyFill="1" applyBorder="1" applyAlignment="1">
      <alignment horizontal="center" vertical="center" wrapText="1"/>
    </xf>
    <xf numFmtId="0" fontId="52" fillId="7" borderId="33" xfId="10" applyFont="1" applyFill="1" applyBorder="1" applyAlignment="1">
      <alignment horizontal="center" vertical="center" wrapText="1"/>
    </xf>
    <xf numFmtId="0" fontId="53" fillId="7" borderId="28" xfId="10" applyFont="1" applyFill="1" applyBorder="1" applyAlignment="1">
      <alignment horizontal="center" vertical="center" wrapText="1"/>
    </xf>
    <xf numFmtId="0" fontId="53" fillId="7" borderId="7" xfId="10" applyFont="1" applyFill="1" applyBorder="1" applyAlignment="1">
      <alignment horizontal="center" vertical="center" wrapText="1"/>
    </xf>
    <xf numFmtId="0" fontId="52" fillId="7" borderId="20" xfId="10" applyFont="1" applyFill="1" applyBorder="1" applyAlignment="1">
      <alignment horizontal="center" vertical="center" wrapText="1"/>
    </xf>
    <xf numFmtId="0" fontId="47" fillId="0" borderId="28" xfId="10" applyFont="1" applyBorder="1" applyAlignment="1">
      <alignment vertical="center" wrapText="1"/>
    </xf>
    <xf numFmtId="168" fontId="48" fillId="0" borderId="33" xfId="10" applyNumberFormat="1" applyFont="1" applyBorder="1" applyAlignment="1">
      <alignment vertical="center" wrapText="1"/>
    </xf>
    <xf numFmtId="0" fontId="54" fillId="2" borderId="36" xfId="10" applyFont="1" applyFill="1" applyBorder="1" applyAlignment="1">
      <alignment horizontal="left" vertical="center" wrapText="1" indent="1"/>
    </xf>
    <xf numFmtId="0" fontId="47" fillId="0" borderId="36" xfId="10" applyFont="1" applyBorder="1" applyAlignment="1">
      <alignment vertical="center" wrapText="1"/>
    </xf>
    <xf numFmtId="0" fontId="55" fillId="7" borderId="36" xfId="10" applyFont="1" applyFill="1" applyBorder="1" applyAlignment="1">
      <alignment vertical="center" wrapText="1"/>
    </xf>
    <xf numFmtId="168" fontId="56" fillId="7" borderId="33" xfId="10" applyNumberFormat="1" applyFont="1" applyFill="1" applyBorder="1" applyAlignment="1">
      <alignment vertical="center" wrapText="1"/>
    </xf>
    <xf numFmtId="0" fontId="51" fillId="0" borderId="0" xfId="7" applyFont="1"/>
    <xf numFmtId="14" fontId="52" fillId="0" borderId="20" xfId="7" applyNumberFormat="1" applyFont="1" applyBorder="1" applyAlignment="1">
      <alignment horizontal="center" vertical="center" wrapText="1"/>
    </xf>
    <xf numFmtId="0" fontId="52" fillId="0" borderId="20" xfId="7" applyFont="1" applyBorder="1" applyAlignment="1">
      <alignment horizontal="center" vertical="center" wrapText="1"/>
    </xf>
    <xf numFmtId="0" fontId="57" fillId="0" borderId="40" xfId="7" applyFont="1" applyBorder="1" applyAlignment="1">
      <alignment vertical="center" wrapText="1"/>
    </xf>
    <xf numFmtId="165" fontId="48" fillId="5" borderId="39" xfId="11" applyNumberFormat="1" applyFont="1" applyFill="1" applyBorder="1" applyAlignment="1">
      <alignment horizontal="left" vertical="center" wrapText="1"/>
    </xf>
    <xf numFmtId="0" fontId="57" fillId="0" borderId="45" xfId="7" applyFont="1" applyBorder="1" applyAlignment="1">
      <alignment vertical="center" wrapText="1"/>
    </xf>
    <xf numFmtId="165" fontId="48" fillId="5" borderId="46" xfId="11" applyNumberFormat="1" applyFont="1" applyFill="1" applyBorder="1" applyAlignment="1">
      <alignment horizontal="left" vertical="center" wrapText="1"/>
    </xf>
    <xf numFmtId="49" fontId="11" fillId="0" borderId="0" xfId="7" applyNumberFormat="1" applyFont="1"/>
    <xf numFmtId="49" fontId="59" fillId="0" borderId="0" xfId="7" applyNumberFormat="1" applyFont="1"/>
    <xf numFmtId="49" fontId="59" fillId="0" borderId="20" xfId="7" applyNumberFormat="1" applyFont="1" applyBorder="1"/>
    <xf numFmtId="49" fontId="56" fillId="7" borderId="36" xfId="7" applyNumberFormat="1" applyFont="1" applyFill="1" applyBorder="1" applyAlignment="1">
      <alignment horizontal="center" vertical="center"/>
    </xf>
    <xf numFmtId="49" fontId="56" fillId="7" borderId="9" xfId="7" applyNumberFormat="1" applyFont="1" applyFill="1" applyBorder="1"/>
    <xf numFmtId="49" fontId="56" fillId="7" borderId="5" xfId="7" applyNumberFormat="1" applyFont="1" applyFill="1" applyBorder="1" applyAlignment="1">
      <alignment horizontal="center" vertical="center" wrapText="1"/>
    </xf>
    <xf numFmtId="49" fontId="56" fillId="7" borderId="28" xfId="7" applyNumberFormat="1" applyFont="1" applyFill="1" applyBorder="1" applyAlignment="1">
      <alignment horizontal="center" vertical="center" wrapText="1"/>
    </xf>
    <xf numFmtId="168" fontId="48" fillId="5" borderId="62" xfId="11" applyNumberFormat="1" applyFont="1" applyFill="1" applyBorder="1" applyAlignment="1">
      <alignment horizontal="right" vertical="center" wrapText="1"/>
    </xf>
    <xf numFmtId="168" fontId="48" fillId="5" borderId="28" xfId="11" applyNumberFormat="1" applyFont="1" applyFill="1" applyBorder="1" applyAlignment="1">
      <alignment horizontal="right" vertical="center" wrapText="1"/>
    </xf>
    <xf numFmtId="168" fontId="48" fillId="5" borderId="63" xfId="11" applyNumberFormat="1" applyFont="1" applyFill="1" applyBorder="1" applyAlignment="1">
      <alignment horizontal="right" vertical="center" wrapText="1"/>
    </xf>
    <xf numFmtId="168" fontId="48" fillId="5" borderId="43" xfId="11" applyNumberFormat="1" applyFont="1" applyFill="1" applyBorder="1" applyAlignment="1">
      <alignment horizontal="right" vertical="center" wrapText="1"/>
    </xf>
    <xf numFmtId="3" fontId="11" fillId="8" borderId="28" xfId="10" applyNumberFormat="1" applyFont="1" applyFill="1" applyBorder="1" applyAlignment="1">
      <alignment vertical="center" wrapText="1"/>
    </xf>
    <xf numFmtId="3" fontId="11" fillId="8" borderId="7" xfId="10" applyNumberFormat="1" applyFont="1" applyFill="1" applyBorder="1" applyAlignment="1">
      <alignment vertical="center" wrapText="1"/>
    </xf>
    <xf numFmtId="3" fontId="11" fillId="8" borderId="64" xfId="10" applyNumberFormat="1" applyFont="1" applyFill="1" applyBorder="1" applyAlignment="1">
      <alignment vertical="center" wrapText="1"/>
    </xf>
    <xf numFmtId="168" fontId="48" fillId="5" borderId="46" xfId="11" applyNumberFormat="1" applyFont="1" applyFill="1" applyBorder="1" applyAlignment="1">
      <alignment horizontal="right" vertical="center" wrapText="1"/>
    </xf>
    <xf numFmtId="3" fontId="11" fillId="8" borderId="35" xfId="10" applyNumberFormat="1" applyFont="1" applyFill="1" applyBorder="1" applyAlignment="1">
      <alignment vertical="center" wrapText="1"/>
    </xf>
    <xf numFmtId="168" fontId="56" fillId="7" borderId="63" xfId="11" applyNumberFormat="1" applyFont="1" applyFill="1" applyBorder="1" applyAlignment="1">
      <alignment horizontal="right" vertical="center" wrapText="1"/>
    </xf>
    <xf numFmtId="168" fontId="56" fillId="7" borderId="28" xfId="11" applyNumberFormat="1" applyFont="1" applyFill="1" applyBorder="1" applyAlignment="1">
      <alignment horizontal="right" vertical="center" wrapText="1"/>
    </xf>
    <xf numFmtId="49" fontId="62" fillId="5" borderId="31" xfId="7" applyNumberFormat="1" applyFont="1" applyFill="1" applyBorder="1" applyAlignment="1">
      <alignment vertical="center" wrapText="1"/>
    </xf>
    <xf numFmtId="49" fontId="59" fillId="5" borderId="31" xfId="7" applyNumberFormat="1" applyFont="1" applyFill="1" applyBorder="1"/>
    <xf numFmtId="49" fontId="59" fillId="0" borderId="0" xfId="7" applyNumberFormat="1" applyFont="1" applyAlignment="1">
      <alignment vertical="center" wrapText="1"/>
    </xf>
    <xf numFmtId="49" fontId="59" fillId="0" borderId="0" xfId="7" applyNumberFormat="1" applyFont="1" applyAlignment="1">
      <alignment vertical="center"/>
    </xf>
    <xf numFmtId="0" fontId="16" fillId="0" borderId="0" xfId="10" applyFont="1" applyAlignment="1">
      <alignment vertical="center"/>
    </xf>
    <xf numFmtId="0" fontId="51" fillId="0" borderId="20" xfId="10" applyFont="1" applyBorder="1"/>
    <xf numFmtId="0" fontId="52" fillId="7" borderId="55" xfId="10" applyFont="1" applyFill="1" applyBorder="1" applyAlignment="1">
      <alignment horizontal="center" vertical="center" wrapText="1"/>
    </xf>
    <xf numFmtId="0" fontId="52" fillId="7" borderId="36" xfId="10" applyFont="1" applyFill="1" applyBorder="1" applyAlignment="1">
      <alignment horizontal="center" vertical="center" wrapText="1"/>
    </xf>
    <xf numFmtId="0" fontId="52" fillId="7" borderId="28" xfId="10" applyFont="1" applyFill="1" applyBorder="1" applyAlignment="1">
      <alignment horizontal="center" vertical="center" wrapText="1"/>
    </xf>
    <xf numFmtId="0" fontId="55" fillId="7" borderId="28" xfId="10" applyFont="1" applyFill="1" applyBorder="1" applyAlignment="1">
      <alignment vertical="center" wrapText="1"/>
    </xf>
    <xf numFmtId="165" fontId="48" fillId="8" borderId="28" xfId="10" applyNumberFormat="1" applyFont="1" applyFill="1" applyBorder="1" applyAlignment="1">
      <alignment vertical="center" wrapText="1"/>
    </xf>
    <xf numFmtId="168" fontId="56" fillId="7" borderId="28" xfId="10" applyNumberFormat="1" applyFont="1" applyFill="1" applyBorder="1" applyAlignment="1">
      <alignment horizontal="right" vertical="center" wrapText="1"/>
    </xf>
    <xf numFmtId="0" fontId="54" fillId="0" borderId="39" xfId="10" applyFont="1" applyBorder="1" applyAlignment="1">
      <alignment vertical="center" wrapText="1"/>
    </xf>
    <xf numFmtId="165" fontId="48" fillId="8" borderId="35" xfId="10" applyNumberFormat="1" applyFont="1" applyFill="1" applyBorder="1" applyAlignment="1">
      <alignment vertical="center" wrapText="1"/>
    </xf>
    <xf numFmtId="168" fontId="48" fillId="5" borderId="39" xfId="10" applyNumberFormat="1" applyFont="1" applyFill="1" applyBorder="1" applyAlignment="1">
      <alignment horizontal="right" vertical="center"/>
    </xf>
    <xf numFmtId="0" fontId="54" fillId="0" borderId="43" xfId="10" applyFont="1" applyBorder="1" applyAlignment="1">
      <alignment vertical="center" wrapText="1"/>
    </xf>
    <xf numFmtId="165" fontId="48" fillId="8" borderId="44" xfId="10" applyNumberFormat="1" applyFont="1" applyFill="1" applyBorder="1" applyAlignment="1">
      <alignment vertical="center" wrapText="1"/>
    </xf>
    <xf numFmtId="168" fontId="48" fillId="5" borderId="43" xfId="10" applyNumberFormat="1" applyFont="1" applyFill="1" applyBorder="1" applyAlignment="1">
      <alignment horizontal="right" vertical="center"/>
    </xf>
    <xf numFmtId="0" fontId="54" fillId="0" borderId="34" xfId="10" applyFont="1" applyBorder="1" applyAlignment="1">
      <alignment vertical="center" wrapText="1"/>
    </xf>
    <xf numFmtId="0" fontId="54" fillId="0" borderId="36" xfId="10" applyFont="1" applyBorder="1" applyAlignment="1">
      <alignment vertical="center" wrapText="1"/>
    </xf>
    <xf numFmtId="165" fontId="48" fillId="8" borderId="47" xfId="10" applyNumberFormat="1" applyFont="1" applyFill="1" applyBorder="1" applyAlignment="1">
      <alignment vertical="center" wrapText="1"/>
    </xf>
    <xf numFmtId="168" fontId="48" fillId="5" borderId="46" xfId="10" applyNumberFormat="1" applyFont="1" applyFill="1" applyBorder="1" applyAlignment="1">
      <alignment horizontal="right" vertical="center"/>
    </xf>
    <xf numFmtId="0" fontId="20" fillId="0" borderId="0" xfId="10" applyFont="1"/>
    <xf numFmtId="168" fontId="56" fillId="7" borderId="36" xfId="11" applyNumberFormat="1" applyFont="1" applyFill="1" applyBorder="1" applyAlignment="1">
      <alignment horizontal="right" vertical="center" wrapText="1"/>
    </xf>
    <xf numFmtId="3" fontId="61" fillId="8" borderId="33" xfId="10" applyNumberFormat="1" applyFont="1" applyFill="1" applyBorder="1" applyAlignment="1">
      <alignment horizontal="center" vertical="center" wrapText="1"/>
    </xf>
    <xf numFmtId="3" fontId="56" fillId="8" borderId="36" xfId="10" applyNumberFormat="1" applyFont="1" applyFill="1" applyBorder="1" applyAlignment="1">
      <alignment vertical="center" wrapText="1"/>
    </xf>
    <xf numFmtId="3" fontId="48" fillId="8" borderId="41" xfId="10" applyNumberFormat="1" applyFont="1" applyFill="1" applyBorder="1" applyAlignment="1">
      <alignment vertical="center" wrapText="1"/>
    </xf>
    <xf numFmtId="3" fontId="56" fillId="8" borderId="39" xfId="10" applyNumberFormat="1" applyFont="1" applyFill="1" applyBorder="1" applyAlignment="1">
      <alignment vertical="center" wrapText="1"/>
    </xf>
    <xf numFmtId="0" fontId="54" fillId="0" borderId="63" xfId="10" applyFont="1" applyBorder="1" applyAlignment="1">
      <alignment vertical="center" wrapText="1"/>
    </xf>
    <xf numFmtId="3" fontId="48" fillId="8" borderId="64" xfId="10" applyNumberFormat="1" applyFont="1" applyFill="1" applyBorder="1" applyAlignment="1">
      <alignment vertical="center" wrapText="1"/>
    </xf>
    <xf numFmtId="3" fontId="56" fillId="8" borderId="63" xfId="10" applyNumberFormat="1" applyFont="1" applyFill="1" applyBorder="1" applyAlignment="1">
      <alignment vertical="center" wrapText="1"/>
    </xf>
    <xf numFmtId="3" fontId="48" fillId="8" borderId="44" xfId="10" applyNumberFormat="1" applyFont="1" applyFill="1" applyBorder="1" applyAlignment="1">
      <alignment vertical="center" wrapText="1"/>
    </xf>
    <xf numFmtId="3" fontId="56" fillId="8" borderId="43" xfId="10" applyNumberFormat="1" applyFont="1" applyFill="1" applyBorder="1" applyAlignment="1">
      <alignment vertical="center" wrapText="1"/>
    </xf>
    <xf numFmtId="3" fontId="56" fillId="8" borderId="43" xfId="10" applyNumberFormat="1" applyFont="1" applyFill="1" applyBorder="1" applyAlignment="1">
      <alignment horizontal="center" vertical="center" wrapText="1"/>
    </xf>
    <xf numFmtId="165" fontId="53" fillId="7" borderId="28" xfId="11" applyNumberFormat="1" applyFont="1" applyFill="1" applyBorder="1" applyAlignment="1">
      <alignment horizontal="left" vertical="center" wrapText="1"/>
    </xf>
    <xf numFmtId="165" fontId="10" fillId="0" borderId="0" xfId="10" applyNumberFormat="1"/>
    <xf numFmtId="0" fontId="11" fillId="5" borderId="0" xfId="10" applyFont="1" applyFill="1" applyAlignment="1">
      <alignment horizontal="left" vertical="center" wrapText="1"/>
    </xf>
    <xf numFmtId="0" fontId="20" fillId="5" borderId="0" xfId="10" applyFont="1" applyFill="1"/>
    <xf numFmtId="0" fontId="20" fillId="0" borderId="0" xfId="10" applyFont="1" applyAlignment="1">
      <alignment vertical="center" wrapText="1"/>
    </xf>
    <xf numFmtId="0" fontId="20" fillId="0" borderId="0" xfId="10" applyFont="1" applyAlignment="1">
      <alignment horizontal="center" vertical="center" wrapText="1"/>
    </xf>
    <xf numFmtId="49" fontId="66" fillId="7" borderId="36" xfId="7" applyNumberFormat="1" applyFont="1" applyFill="1" applyBorder="1" applyAlignment="1">
      <alignment horizontal="center" vertical="center"/>
    </xf>
    <xf numFmtId="49" fontId="66" fillId="7" borderId="28" xfId="7" applyNumberFormat="1" applyFont="1" applyFill="1" applyBorder="1" applyAlignment="1">
      <alignment horizontal="center" vertical="center" wrapText="1"/>
    </xf>
    <xf numFmtId="0" fontId="47" fillId="0" borderId="32" xfId="10" applyFont="1" applyBorder="1" applyAlignment="1">
      <alignment vertical="center" wrapText="1"/>
    </xf>
    <xf numFmtId="168" fontId="47" fillId="0" borderId="0" xfId="10" applyNumberFormat="1" applyFont="1" applyAlignment="1">
      <alignment vertical="center" wrapText="1"/>
    </xf>
    <xf numFmtId="168" fontId="47" fillId="0" borderId="34" xfId="10" applyNumberFormat="1" applyFont="1" applyBorder="1" applyAlignment="1">
      <alignment vertical="center" wrapText="1"/>
    </xf>
    <xf numFmtId="0" fontId="47" fillId="0" borderId="43" xfId="10" applyFont="1" applyBorder="1" applyAlignment="1">
      <alignment vertical="center" wrapText="1"/>
    </xf>
    <xf numFmtId="168" fontId="47" fillId="0" borderId="65" xfId="10" applyNumberFormat="1" applyFont="1" applyBorder="1" applyAlignment="1">
      <alignment vertical="center" wrapText="1"/>
    </xf>
    <xf numFmtId="168" fontId="47" fillId="0" borderId="43" xfId="10" applyNumberFormat="1" applyFont="1" applyBorder="1" applyAlignment="1">
      <alignment vertical="center" wrapText="1"/>
    </xf>
    <xf numFmtId="168" fontId="47" fillId="0" borderId="20" xfId="10" applyNumberFormat="1" applyFont="1" applyBorder="1" applyAlignment="1">
      <alignment vertical="center" wrapText="1"/>
    </xf>
    <xf numFmtId="168" fontId="47" fillId="0" borderId="36" xfId="10" applyNumberFormat="1" applyFont="1" applyBorder="1" applyAlignment="1">
      <alignment vertical="center" wrapText="1"/>
    </xf>
    <xf numFmtId="168" fontId="55" fillId="7" borderId="20" xfId="10" applyNumberFormat="1" applyFont="1" applyFill="1" applyBorder="1" applyAlignment="1">
      <alignment vertical="center" wrapText="1"/>
    </xf>
    <xf numFmtId="168" fontId="55" fillId="7" borderId="36" xfId="10" applyNumberFormat="1" applyFont="1" applyFill="1" applyBorder="1" applyAlignment="1">
      <alignment vertical="center" wrapText="1"/>
    </xf>
    <xf numFmtId="49" fontId="30" fillId="0" borderId="0" xfId="7" applyNumberFormat="1" applyFont="1"/>
    <xf numFmtId="49" fontId="67" fillId="0" borderId="0" xfId="7" applyNumberFormat="1" applyFont="1"/>
    <xf numFmtId="49" fontId="30" fillId="0" borderId="0" xfId="7" applyNumberFormat="1" applyFont="1" applyAlignment="1">
      <alignment vertical="center" wrapText="1"/>
    </xf>
    <xf numFmtId="49" fontId="67" fillId="0" borderId="31" xfId="7" applyNumberFormat="1" applyFont="1" applyBorder="1"/>
    <xf numFmtId="49" fontId="67" fillId="0" borderId="20" xfId="7" applyNumberFormat="1" applyFont="1" applyBorder="1"/>
    <xf numFmtId="49" fontId="56" fillId="7" borderId="29" xfId="7" applyNumberFormat="1" applyFont="1" applyFill="1" applyBorder="1" applyAlignment="1">
      <alignment vertical="center"/>
    </xf>
    <xf numFmtId="49" fontId="56" fillId="7" borderId="31" xfId="7" applyNumberFormat="1" applyFont="1" applyFill="1" applyBorder="1" applyAlignment="1">
      <alignment vertical="center"/>
    </xf>
    <xf numFmtId="49" fontId="56" fillId="7" borderId="55" xfId="7" applyNumberFormat="1" applyFont="1" applyFill="1" applyBorder="1" applyAlignment="1">
      <alignment vertical="center"/>
    </xf>
    <xf numFmtId="49" fontId="56" fillId="7" borderId="20" xfId="7" applyNumberFormat="1" applyFont="1" applyFill="1" applyBorder="1" applyAlignment="1">
      <alignment vertical="center" wrapText="1"/>
    </xf>
    <xf numFmtId="49" fontId="56" fillId="7" borderId="55" xfId="7" applyNumberFormat="1" applyFont="1" applyFill="1" applyBorder="1" applyAlignment="1">
      <alignment vertical="center" wrapText="1"/>
    </xf>
    <xf numFmtId="49" fontId="56" fillId="7" borderId="9" xfId="7" applyNumberFormat="1" applyFont="1" applyFill="1" applyBorder="1" applyAlignment="1">
      <alignment vertical="center"/>
    </xf>
    <xf numFmtId="49" fontId="56" fillId="7" borderId="5" xfId="7" applyNumberFormat="1" applyFont="1" applyFill="1" applyBorder="1" applyAlignment="1">
      <alignment vertical="center" wrapText="1"/>
    </xf>
    <xf numFmtId="49" fontId="56" fillId="7" borderId="9" xfId="7" applyNumberFormat="1" applyFont="1" applyFill="1" applyBorder="1" applyAlignment="1">
      <alignment vertical="center" wrapText="1"/>
    </xf>
    <xf numFmtId="49" fontId="56" fillId="7" borderId="28" xfId="7" applyNumberFormat="1" applyFont="1" applyFill="1" applyBorder="1" applyAlignment="1">
      <alignment vertical="center" wrapText="1"/>
    </xf>
    <xf numFmtId="49" fontId="56" fillId="7" borderId="7" xfId="7" applyNumberFormat="1" applyFont="1" applyFill="1" applyBorder="1" applyAlignment="1">
      <alignment vertical="center" wrapText="1"/>
    </xf>
    <xf numFmtId="168" fontId="47" fillId="0" borderId="43" xfId="11" applyNumberFormat="1" applyFont="1" applyBorder="1" applyAlignment="1">
      <alignment horizontal="right"/>
    </xf>
    <xf numFmtId="49" fontId="68" fillId="0" borderId="0" xfId="7" applyNumberFormat="1" applyFont="1" applyAlignment="1">
      <alignment vertical="center"/>
    </xf>
    <xf numFmtId="3" fontId="48" fillId="8" borderId="63" xfId="10" applyNumberFormat="1" applyFont="1" applyFill="1" applyBorder="1" applyAlignment="1">
      <alignment vertical="center" wrapText="1"/>
    </xf>
    <xf numFmtId="168" fontId="47" fillId="0" borderId="46" xfId="11" applyNumberFormat="1" applyFont="1" applyBorder="1" applyAlignment="1">
      <alignment horizontal="right"/>
    </xf>
    <xf numFmtId="49" fontId="72" fillId="0" borderId="0" xfId="7" applyNumberFormat="1" applyFont="1" applyAlignment="1">
      <alignment vertical="center" wrapText="1"/>
    </xf>
    <xf numFmtId="49" fontId="70" fillId="0" borderId="0" xfId="7" applyNumberFormat="1" applyFont="1" applyAlignment="1">
      <alignment vertical="center" wrapText="1"/>
    </xf>
    <xf numFmtId="49" fontId="30" fillId="0" borderId="0" xfId="7" applyNumberFormat="1" applyFont="1" applyAlignment="1">
      <alignment horizontal="left" vertical="center" wrapText="1"/>
    </xf>
    <xf numFmtId="49" fontId="67" fillId="0" borderId="0" xfId="7" applyNumberFormat="1" applyFont="1" applyAlignment="1">
      <alignment vertical="center" wrapText="1"/>
    </xf>
    <xf numFmtId="14" fontId="52" fillId="0" borderId="20" xfId="10" applyNumberFormat="1" applyFont="1" applyBorder="1" applyAlignment="1">
      <alignment horizontal="center" vertical="center"/>
    </xf>
    <xf numFmtId="0" fontId="52" fillId="0" borderId="6" xfId="10" applyFont="1" applyBorder="1" applyAlignment="1">
      <alignment horizontal="center" vertical="center"/>
    </xf>
    <xf numFmtId="0" fontId="52" fillId="7" borderId="7" xfId="10" applyFont="1" applyFill="1" applyBorder="1" applyAlignment="1">
      <alignment horizontal="center" vertical="center" wrapText="1"/>
    </xf>
    <xf numFmtId="0" fontId="47" fillId="0" borderId="40" xfId="10" applyFont="1" applyBorder="1" applyAlignment="1">
      <alignment vertical="center" wrapText="1"/>
    </xf>
    <xf numFmtId="168" fontId="47" fillId="0" borderId="39" xfId="11" applyNumberFormat="1" applyFont="1" applyBorder="1" applyAlignment="1">
      <alignment horizontal="right"/>
    </xf>
    <xf numFmtId="0" fontId="47" fillId="0" borderId="55" xfId="10" applyFont="1" applyBorder="1" applyAlignment="1">
      <alignment vertical="center" wrapText="1"/>
    </xf>
    <xf numFmtId="0" fontId="54" fillId="2" borderId="42" xfId="10" applyFont="1" applyFill="1" applyBorder="1" applyAlignment="1">
      <alignment vertical="center" wrapText="1"/>
    </xf>
    <xf numFmtId="0" fontId="54" fillId="2" borderId="66" xfId="10" applyFont="1" applyFill="1" applyBorder="1" applyAlignment="1">
      <alignment vertical="center" wrapText="1"/>
    </xf>
    <xf numFmtId="0" fontId="54" fillId="2" borderId="9" xfId="10" applyFont="1" applyFill="1" applyBorder="1" applyAlignment="1">
      <alignment vertical="center" wrapText="1"/>
    </xf>
    <xf numFmtId="0" fontId="55" fillId="7" borderId="5" xfId="10" applyFont="1" applyFill="1" applyBorder="1" applyAlignment="1">
      <alignment vertical="center" wrapText="1"/>
    </xf>
    <xf numFmtId="168" fontId="52" fillId="7" borderId="36" xfId="11" applyNumberFormat="1" applyFont="1" applyFill="1" applyBorder="1" applyAlignment="1">
      <alignment horizontal="right"/>
    </xf>
    <xf numFmtId="0" fontId="67" fillId="0" borderId="0" xfId="7" applyFont="1"/>
    <xf numFmtId="0" fontId="67" fillId="0" borderId="20" xfId="7" applyFont="1" applyBorder="1"/>
    <xf numFmtId="0" fontId="56" fillId="7" borderId="6" xfId="7" applyFont="1" applyFill="1" applyBorder="1" applyAlignment="1">
      <alignment vertical="center" wrapText="1"/>
    </xf>
    <xf numFmtId="0" fontId="56" fillId="7" borderId="7" xfId="7" applyFont="1" applyFill="1" applyBorder="1" applyAlignment="1">
      <alignment vertical="center" wrapText="1"/>
    </xf>
    <xf numFmtId="0" fontId="56" fillId="0" borderId="0" xfId="7" applyFont="1" applyAlignment="1">
      <alignment horizontal="center" vertical="center"/>
    </xf>
    <xf numFmtId="0" fontId="56" fillId="7" borderId="7" xfId="7" applyFont="1" applyFill="1" applyBorder="1" applyAlignment="1">
      <alignment horizontal="center" vertical="center" wrapText="1"/>
    </xf>
    <xf numFmtId="0" fontId="56" fillId="7" borderId="28" xfId="7" applyFont="1" applyFill="1" applyBorder="1" applyAlignment="1">
      <alignment horizontal="center" vertical="center" wrapText="1"/>
    </xf>
    <xf numFmtId="0" fontId="56" fillId="7" borderId="35" xfId="7" applyFont="1" applyFill="1" applyBorder="1" applyAlignment="1">
      <alignment horizontal="center" vertical="center" wrapText="1"/>
    </xf>
    <xf numFmtId="0" fontId="48" fillId="0" borderId="39" xfId="7" applyFont="1" applyBorder="1" applyAlignment="1">
      <alignment vertical="center" wrapText="1"/>
    </xf>
    <xf numFmtId="168" fontId="47" fillId="0" borderId="63" xfId="11" applyNumberFormat="1" applyFont="1" applyBorder="1" applyAlignment="1">
      <alignment horizontal="right"/>
    </xf>
    <xf numFmtId="3" fontId="11" fillId="8" borderId="63" xfId="10" applyNumberFormat="1" applyFont="1" applyFill="1" applyBorder="1" applyAlignment="1">
      <alignment vertical="center" wrapText="1"/>
    </xf>
    <xf numFmtId="3" fontId="11" fillId="8" borderId="39" xfId="10" applyNumberFormat="1" applyFont="1" applyFill="1" applyBorder="1" applyAlignment="1">
      <alignment vertical="center" wrapText="1"/>
    </xf>
    <xf numFmtId="0" fontId="48" fillId="0" borderId="43" xfId="7" applyFont="1" applyBorder="1" applyAlignment="1">
      <alignment vertical="center" wrapText="1"/>
    </xf>
    <xf numFmtId="0" fontId="60" fillId="0" borderId="43" xfId="7" applyFont="1" applyBorder="1" applyAlignment="1">
      <alignment horizontal="left" vertical="center" wrapText="1"/>
    </xf>
    <xf numFmtId="0" fontId="60" fillId="0" borderId="43" xfId="7" applyFont="1" applyBorder="1" applyAlignment="1">
      <alignment vertical="center" wrapText="1"/>
    </xf>
    <xf numFmtId="0" fontId="60" fillId="0" borderId="43" xfId="7" applyFont="1" applyBorder="1" applyAlignment="1">
      <alignment vertical="center"/>
    </xf>
    <xf numFmtId="0" fontId="61" fillId="7" borderId="46" xfId="7" applyFont="1" applyFill="1" applyBorder="1" applyAlignment="1">
      <alignment vertical="center"/>
    </xf>
    <xf numFmtId="168" fontId="52" fillId="7" borderId="46" xfId="11" applyNumberFormat="1" applyFont="1" applyFill="1" applyBorder="1" applyAlignment="1">
      <alignment horizontal="right"/>
    </xf>
    <xf numFmtId="0" fontId="70" fillId="0" borderId="0" xfId="7" applyFont="1" applyAlignment="1">
      <alignment vertical="center" wrapText="1"/>
    </xf>
    <xf numFmtId="0" fontId="51" fillId="0" borderId="0" xfId="10" applyFont="1" applyAlignment="1">
      <alignment vertical="center"/>
    </xf>
    <xf numFmtId="0" fontId="51" fillId="0" borderId="0" xfId="10" applyFont="1" applyAlignment="1">
      <alignment vertical="center" wrapText="1"/>
    </xf>
    <xf numFmtId="0" fontId="22" fillId="7" borderId="35" xfId="10" applyFont="1" applyFill="1" applyBorder="1" applyAlignment="1">
      <alignment horizontal="center" vertical="center" wrapText="1"/>
    </xf>
    <xf numFmtId="0" fontId="22" fillId="7" borderId="30" xfId="10" applyFont="1" applyFill="1" applyBorder="1" applyAlignment="1">
      <alignment horizontal="center" vertical="center" wrapText="1"/>
    </xf>
    <xf numFmtId="49" fontId="22" fillId="0" borderId="0" xfId="10" applyNumberFormat="1" applyFont="1" applyAlignment="1">
      <alignment horizontal="center" vertical="center" wrapText="1"/>
    </xf>
    <xf numFmtId="0" fontId="22" fillId="0" borderId="32" xfId="10" applyFont="1" applyBorder="1" applyAlignment="1">
      <alignment vertical="center" wrapText="1"/>
    </xf>
    <xf numFmtId="168" fontId="52" fillId="0" borderId="39" xfId="11" applyNumberFormat="1" applyFont="1" applyBorder="1" applyAlignment="1">
      <alignment horizontal="right" vertical="center"/>
    </xf>
    <xf numFmtId="3" fontId="48" fillId="8" borderId="28" xfId="10" applyNumberFormat="1" applyFont="1" applyFill="1" applyBorder="1" applyAlignment="1">
      <alignment vertical="center" wrapText="1"/>
    </xf>
    <xf numFmtId="3" fontId="10" fillId="0" borderId="0" xfId="10" applyNumberFormat="1"/>
    <xf numFmtId="0" fontId="22" fillId="0" borderId="28" xfId="10" applyFont="1" applyBorder="1" applyAlignment="1">
      <alignment vertical="center" wrapText="1"/>
    </xf>
    <xf numFmtId="168" fontId="52" fillId="0" borderId="28" xfId="11" applyNumberFormat="1" applyFont="1" applyBorder="1" applyAlignment="1">
      <alignment horizontal="right" vertical="center"/>
    </xf>
    <xf numFmtId="165" fontId="75" fillId="0" borderId="0" xfId="10" applyNumberFormat="1" applyFont="1"/>
    <xf numFmtId="49" fontId="76" fillId="2" borderId="0" xfId="10" applyNumberFormat="1" applyFont="1" applyFill="1" applyAlignment="1">
      <alignment horizontal="center" vertical="center" wrapText="1"/>
    </xf>
    <xf numFmtId="0" fontId="76" fillId="2" borderId="39" xfId="10" applyFont="1" applyFill="1" applyBorder="1" applyAlignment="1">
      <alignment horizontal="left" vertical="center" wrapText="1" indent="1"/>
    </xf>
    <xf numFmtId="0" fontId="76" fillId="2" borderId="43" xfId="10" applyFont="1" applyFill="1" applyBorder="1" applyAlignment="1">
      <alignment horizontal="left" vertical="center" wrapText="1" indent="1"/>
    </xf>
    <xf numFmtId="0" fontId="76" fillId="2" borderId="43" xfId="10" applyFont="1" applyFill="1" applyBorder="1" applyAlignment="1">
      <alignment vertical="center" wrapText="1"/>
    </xf>
    <xf numFmtId="0" fontId="76" fillId="2" borderId="62" xfId="10" applyFont="1" applyFill="1" applyBorder="1" applyAlignment="1">
      <alignment horizontal="left" vertical="center" wrapText="1" indent="1"/>
    </xf>
    <xf numFmtId="0" fontId="76" fillId="2" borderId="63" xfId="10" applyFont="1" applyFill="1" applyBorder="1" applyAlignment="1">
      <alignment horizontal="left" vertical="center" wrapText="1" indent="1"/>
    </xf>
    <xf numFmtId="3" fontId="48" fillId="8" borderId="39" xfId="10" applyNumberFormat="1" applyFont="1" applyFill="1" applyBorder="1" applyAlignment="1">
      <alignment vertical="center" wrapText="1"/>
    </xf>
    <xf numFmtId="49" fontId="77" fillId="0" borderId="0" xfId="10" applyNumberFormat="1" applyFont="1" applyAlignment="1">
      <alignment horizontal="center" vertical="center" wrapText="1"/>
    </xf>
    <xf numFmtId="0" fontId="77" fillId="7" borderId="28" xfId="10" applyFont="1" applyFill="1" applyBorder="1" applyAlignment="1">
      <alignment vertical="center" wrapText="1"/>
    </xf>
    <xf numFmtId="168" fontId="47" fillId="7" borderId="39" xfId="11" applyNumberFormat="1" applyFont="1" applyFill="1" applyBorder="1" applyAlignment="1">
      <alignment horizontal="right" vertical="center"/>
    </xf>
    <xf numFmtId="164" fontId="10" fillId="0" borderId="0" xfId="10" applyNumberFormat="1"/>
    <xf numFmtId="49" fontId="78" fillId="0" borderId="0" xfId="7" applyNumberFormat="1" applyFont="1" applyAlignment="1">
      <alignment horizontal="center" vertical="center"/>
    </xf>
    <xf numFmtId="49" fontId="79" fillId="0" borderId="35" xfId="7" applyNumberFormat="1" applyFont="1" applyBorder="1" applyAlignment="1">
      <alignment horizontal="center" vertical="center" wrapText="1"/>
    </xf>
    <xf numFmtId="49" fontId="69" fillId="0" borderId="39" xfId="7" applyNumberFormat="1" applyFont="1" applyBorder="1" applyAlignment="1">
      <alignment vertical="center"/>
    </xf>
    <xf numFmtId="49" fontId="80" fillId="0" borderId="35" xfId="7" applyNumberFormat="1" applyFont="1" applyBorder="1" applyAlignment="1">
      <alignment horizontal="center" vertical="center" wrapText="1"/>
    </xf>
    <xf numFmtId="49" fontId="71" fillId="0" borderId="43" xfId="7" applyNumberFormat="1" applyFont="1" applyBorder="1" applyAlignment="1">
      <alignment vertical="center"/>
    </xf>
    <xf numFmtId="49" fontId="71" fillId="0" borderId="43" xfId="7" applyNumberFormat="1" applyFont="1" applyBorder="1" applyAlignment="1">
      <alignment horizontal="left" vertical="center" indent="1"/>
    </xf>
    <xf numFmtId="49" fontId="80" fillId="0" borderId="43" xfId="7" applyNumberFormat="1" applyFont="1" applyBorder="1" applyAlignment="1">
      <alignment horizontal="left" vertical="center" indent="1"/>
    </xf>
    <xf numFmtId="49" fontId="81" fillId="0" borderId="0" xfId="7" applyNumberFormat="1" applyFont="1" applyAlignment="1">
      <alignment vertical="center"/>
    </xf>
    <xf numFmtId="49" fontId="69" fillId="0" borderId="46" xfId="7" applyNumberFormat="1" applyFont="1" applyBorder="1" applyAlignment="1">
      <alignment vertical="center"/>
    </xf>
    <xf numFmtId="49" fontId="70" fillId="0" borderId="0" xfId="7" applyNumberFormat="1" applyFont="1" applyAlignment="1">
      <alignment horizontal="justify" vertical="center" wrapText="1"/>
    </xf>
    <xf numFmtId="0" fontId="82" fillId="0" borderId="0" xfId="10" applyFont="1" applyAlignment="1">
      <alignment vertical="center"/>
    </xf>
    <xf numFmtId="0" fontId="10" fillId="0" borderId="0" xfId="10" applyAlignment="1">
      <alignment vertical="center" wrapText="1"/>
    </xf>
    <xf numFmtId="0" fontId="15" fillId="7" borderId="32" xfId="10" applyFont="1" applyFill="1" applyBorder="1" applyAlignment="1">
      <alignment horizontal="center" vertical="center" wrapText="1"/>
    </xf>
    <xf numFmtId="0" fontId="15" fillId="7" borderId="31" xfId="10" applyFont="1" applyFill="1" applyBorder="1" applyAlignment="1">
      <alignment horizontal="center" vertical="center" wrapText="1"/>
    </xf>
    <xf numFmtId="0" fontId="21" fillId="7" borderId="31" xfId="10" applyFont="1" applyFill="1" applyBorder="1" applyAlignment="1">
      <alignment vertical="center" wrapText="1"/>
    </xf>
    <xf numFmtId="0" fontId="21" fillId="7" borderId="30" xfId="10" applyFont="1" applyFill="1" applyBorder="1" applyAlignment="1">
      <alignment vertical="center" wrapText="1"/>
    </xf>
    <xf numFmtId="0" fontId="21" fillId="7" borderId="34" xfId="10" applyFont="1" applyFill="1" applyBorder="1" applyAlignment="1">
      <alignment horizontal="center" vertical="center" wrapText="1"/>
    </xf>
    <xf numFmtId="0" fontId="21" fillId="7" borderId="0" xfId="10" applyFont="1" applyFill="1" applyAlignment="1">
      <alignment horizontal="center" vertical="center" wrapText="1"/>
    </xf>
    <xf numFmtId="0" fontId="21" fillId="7" borderId="30" xfId="10" applyFont="1" applyFill="1" applyBorder="1" applyAlignment="1">
      <alignment horizontal="center" vertical="center" wrapText="1"/>
    </xf>
    <xf numFmtId="0" fontId="21" fillId="7" borderId="36" xfId="10" applyFont="1" applyFill="1" applyBorder="1" applyAlignment="1">
      <alignment horizontal="center" vertical="center" wrapText="1"/>
    </xf>
    <xf numFmtId="0" fontId="21" fillId="7" borderId="20" xfId="10" applyFont="1" applyFill="1" applyBorder="1" applyAlignment="1">
      <alignment horizontal="center" vertical="center" wrapText="1"/>
    </xf>
    <xf numFmtId="0" fontId="15" fillId="7" borderId="28" xfId="10" applyFont="1" applyFill="1" applyBorder="1" applyAlignment="1">
      <alignment horizontal="center" vertical="center" wrapText="1"/>
    </xf>
    <xf numFmtId="0" fontId="15" fillId="0" borderId="35" xfId="10" applyFont="1" applyBorder="1" applyAlignment="1">
      <alignment horizontal="center" vertical="center" wrapText="1"/>
    </xf>
    <xf numFmtId="0" fontId="15" fillId="0" borderId="39" xfId="10" applyFont="1" applyBorder="1" applyAlignment="1">
      <alignment vertical="center" wrapText="1"/>
    </xf>
    <xf numFmtId="0" fontId="15" fillId="0" borderId="43" xfId="10" applyFont="1" applyBorder="1" applyAlignment="1">
      <alignment vertical="center" wrapText="1"/>
    </xf>
    <xf numFmtId="0" fontId="15" fillId="7" borderId="43" xfId="10" applyFont="1" applyFill="1" applyBorder="1" applyAlignment="1">
      <alignment vertical="center" wrapText="1"/>
    </xf>
    <xf numFmtId="168" fontId="47" fillId="7" borderId="43" xfId="11" applyNumberFormat="1" applyFont="1" applyFill="1" applyBorder="1" applyAlignment="1">
      <alignment horizontal="right" vertical="center"/>
    </xf>
    <xf numFmtId="0" fontId="18" fillId="0" borderId="43" xfId="10" applyFont="1" applyBorder="1" applyAlignment="1">
      <alignment vertical="center" wrapText="1"/>
    </xf>
    <xf numFmtId="0" fontId="11" fillId="0" borderId="35" xfId="10" applyFont="1" applyBorder="1" applyAlignment="1">
      <alignment horizontal="center" vertical="center" wrapText="1"/>
    </xf>
    <xf numFmtId="0" fontId="18" fillId="0" borderId="46" xfId="10" applyFont="1" applyBorder="1" applyAlignment="1">
      <alignment vertical="center" wrapText="1"/>
    </xf>
    <xf numFmtId="0" fontId="83" fillId="0" borderId="0" xfId="10" applyFont="1" applyAlignment="1">
      <alignment vertical="center"/>
    </xf>
    <xf numFmtId="0" fontId="16" fillId="5" borderId="0" xfId="7" applyFill="1"/>
    <xf numFmtId="0" fontId="84" fillId="5" borderId="0" xfId="7" applyFont="1" applyFill="1"/>
    <xf numFmtId="0" fontId="16" fillId="5" borderId="0" xfId="7" applyFill="1" applyAlignment="1">
      <alignment horizontal="center" vertical="center" wrapText="1"/>
    </xf>
    <xf numFmtId="0" fontId="16" fillId="0" borderId="0" xfId="7" applyAlignment="1">
      <alignment horizontal="center" vertical="center" wrapText="1"/>
    </xf>
    <xf numFmtId="0" fontId="85" fillId="5" borderId="0" xfId="7" applyFont="1" applyFill="1" applyAlignment="1">
      <alignment vertical="center" wrapText="1"/>
    </xf>
    <xf numFmtId="0" fontId="85"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0" fontId="16" fillId="5" borderId="0" xfId="7" applyFill="1" applyAlignment="1">
      <alignment wrapText="1"/>
    </xf>
    <xf numFmtId="0" fontId="23" fillId="5" borderId="70" xfId="7" applyFont="1" applyFill="1" applyBorder="1" applyAlignment="1">
      <alignment vertical="center" wrapText="1"/>
    </xf>
    <xf numFmtId="0" fontId="16" fillId="5" borderId="3" xfId="7" applyFill="1" applyBorder="1" applyAlignment="1">
      <alignment vertical="center" wrapText="1"/>
    </xf>
    <xf numFmtId="168" fontId="47" fillId="0" borderId="63" xfId="11" applyNumberFormat="1" applyFont="1" applyBorder="1" applyAlignment="1">
      <alignment horizontal="right" vertical="center"/>
    </xf>
    <xf numFmtId="9" fontId="47" fillId="0" borderId="63" xfId="1" applyFont="1" applyBorder="1" applyAlignment="1">
      <alignment horizontal="right" vertical="center"/>
    </xf>
    <xf numFmtId="0" fontId="16" fillId="0" borderId="0" xfId="7" applyAlignment="1">
      <alignment wrapText="1"/>
    </xf>
    <xf numFmtId="0" fontId="30" fillId="0" borderId="3" xfId="7" applyFont="1" applyBorder="1" applyAlignment="1">
      <alignment horizontal="left" vertical="center" wrapText="1"/>
    </xf>
    <xf numFmtId="9" fontId="47" fillId="0" borderId="43" xfId="1" applyFont="1" applyBorder="1" applyAlignment="1">
      <alignment horizontal="right" vertical="center"/>
    </xf>
    <xf numFmtId="0" fontId="86" fillId="5" borderId="70" xfId="7" applyFont="1" applyFill="1" applyBorder="1" applyAlignment="1">
      <alignment vertical="center" wrapText="1"/>
    </xf>
    <xf numFmtId="0" fontId="86" fillId="7" borderId="3" xfId="7" applyFont="1" applyFill="1" applyBorder="1" applyAlignment="1">
      <alignment vertical="center" wrapText="1"/>
    </xf>
    <xf numFmtId="9" fontId="47" fillId="7" borderId="43" xfId="1" applyFont="1" applyFill="1" applyBorder="1" applyAlignment="1">
      <alignment horizontal="right" vertical="center"/>
    </xf>
    <xf numFmtId="3" fontId="16" fillId="5" borderId="0" xfId="7" applyNumberFormat="1" applyFill="1" applyAlignment="1">
      <alignment wrapText="1"/>
    </xf>
    <xf numFmtId="9" fontId="85" fillId="7" borderId="28" xfId="7" applyNumberFormat="1" applyFont="1" applyFill="1" applyBorder="1" applyAlignment="1">
      <alignment horizontal="center" vertical="center" wrapText="1"/>
    </xf>
    <xf numFmtId="9" fontId="17" fillId="7" borderId="28" xfId="7" applyNumberFormat="1" applyFont="1" applyFill="1" applyBorder="1" applyAlignment="1">
      <alignment horizontal="center" vertical="center" wrapText="1"/>
    </xf>
    <xf numFmtId="0" fontId="23" fillId="5" borderId="0" xfId="7" applyFont="1" applyFill="1" applyAlignment="1">
      <alignment vertical="center" wrapText="1"/>
    </xf>
    <xf numFmtId="0" fontId="16" fillId="5" borderId="16" xfId="7" applyFill="1" applyBorder="1" applyAlignment="1">
      <alignment vertical="center" wrapText="1"/>
    </xf>
    <xf numFmtId="0" fontId="30" fillId="0" borderId="16" xfId="7" applyFont="1" applyBorder="1" applyAlignment="1">
      <alignment horizontal="left" vertical="center" wrapText="1"/>
    </xf>
    <xf numFmtId="0" fontId="86" fillId="5" borderId="0" xfId="7" applyFont="1" applyFill="1" applyAlignment="1">
      <alignment vertical="center" wrapText="1"/>
    </xf>
    <xf numFmtId="0" fontId="86" fillId="7" borderId="16" xfId="7" applyFont="1" applyFill="1" applyBorder="1" applyAlignment="1">
      <alignment vertical="center" wrapText="1"/>
    </xf>
    <xf numFmtId="0" fontId="87" fillId="5" borderId="0" xfId="0" applyFont="1" applyFill="1"/>
    <xf numFmtId="0" fontId="0" fillId="5" borderId="0" xfId="0" applyFill="1"/>
    <xf numFmtId="0" fontId="88" fillId="5" borderId="0" xfId="0" applyFont="1" applyFill="1"/>
    <xf numFmtId="0" fontId="87" fillId="5" borderId="0" xfId="0" applyFont="1" applyFill="1" applyAlignment="1">
      <alignment horizontal="center" vertical="center" wrapText="1"/>
    </xf>
    <xf numFmtId="0" fontId="22" fillId="2" borderId="5" xfId="5" applyFont="1" applyFill="1" applyBorder="1" applyAlignment="1">
      <alignment horizontal="center" vertical="center" wrapText="1"/>
    </xf>
    <xf numFmtId="0" fontId="22" fillId="2" borderId="71" xfId="5" applyFont="1" applyFill="1" applyBorder="1" applyAlignment="1">
      <alignment horizontal="center" vertical="center" wrapText="1"/>
    </xf>
    <xf numFmtId="0" fontId="22" fillId="2" borderId="8" xfId="5" applyFont="1" applyFill="1" applyBorder="1" applyAlignment="1">
      <alignment horizontal="center" vertical="center" wrapText="1"/>
    </xf>
    <xf numFmtId="0" fontId="87" fillId="5" borderId="0" xfId="0" applyFont="1" applyFill="1" applyAlignment="1">
      <alignment horizontal="center" vertical="center"/>
    </xf>
    <xf numFmtId="0" fontId="87" fillId="5" borderId="0" xfId="0" applyFont="1" applyFill="1" applyAlignment="1">
      <alignment wrapText="1"/>
    </xf>
    <xf numFmtId="0" fontId="22" fillId="2" borderId="13" xfId="5" applyFont="1" applyFill="1" applyBorder="1" applyAlignment="1">
      <alignment horizontal="center" vertical="center" wrapText="1"/>
    </xf>
    <xf numFmtId="0" fontId="22" fillId="2" borderId="76" xfId="5" applyFont="1" applyFill="1" applyBorder="1" applyAlignment="1">
      <alignment horizontal="center" vertical="center" wrapText="1"/>
    </xf>
    <xf numFmtId="0" fontId="22" fillId="2" borderId="14" xfId="5" applyFont="1" applyFill="1" applyBorder="1" applyAlignment="1">
      <alignment horizontal="center" vertical="center" wrapText="1"/>
    </xf>
    <xf numFmtId="0" fontId="20" fillId="2" borderId="17" xfId="5" applyFont="1" applyFill="1" applyBorder="1" applyAlignment="1">
      <alignment horizontal="center" vertical="center" wrapText="1"/>
    </xf>
    <xf numFmtId="3" fontId="0" fillId="5" borderId="3" xfId="0" applyNumberFormat="1" applyFill="1" applyBorder="1"/>
    <xf numFmtId="0" fontId="20" fillId="2" borderId="44" xfId="5" applyFont="1" applyFill="1" applyBorder="1" applyAlignment="1">
      <alignment horizontal="center" vertical="center" wrapText="1"/>
    </xf>
    <xf numFmtId="0" fontId="87" fillId="10" borderId="21" xfId="0" applyFont="1" applyFill="1" applyBorder="1" applyAlignment="1">
      <alignment wrapText="1"/>
    </xf>
    <xf numFmtId="0" fontId="89" fillId="10" borderId="65" xfId="0" applyFont="1" applyFill="1" applyBorder="1" applyAlignment="1">
      <alignment horizontal="left" vertical="center" wrapText="1"/>
    </xf>
    <xf numFmtId="3" fontId="0" fillId="5" borderId="16" xfId="0" applyNumberFormat="1" applyFill="1" applyBorder="1"/>
    <xf numFmtId="0" fontId="87" fillId="10" borderId="23" xfId="0" applyFont="1" applyFill="1" applyBorder="1" applyAlignment="1">
      <alignment wrapText="1"/>
    </xf>
    <xf numFmtId="0" fontId="89" fillId="10" borderId="65" xfId="0" applyFont="1" applyFill="1" applyBorder="1" applyAlignment="1">
      <alignment horizontal="left" vertical="center" wrapText="1" indent="3"/>
    </xf>
    <xf numFmtId="0" fontId="89" fillId="10" borderId="77" xfId="0" applyFont="1" applyFill="1" applyBorder="1" applyAlignment="1">
      <alignment horizontal="left" vertical="center" wrapText="1"/>
    </xf>
    <xf numFmtId="3" fontId="0" fillId="5" borderId="22" xfId="0" applyNumberFormat="1" applyFill="1" applyBorder="1"/>
    <xf numFmtId="3" fontId="0" fillId="5" borderId="19" xfId="0" applyNumberFormat="1" applyFill="1" applyBorder="1"/>
    <xf numFmtId="3" fontId="0" fillId="5" borderId="51" xfId="0" applyNumberFormat="1" applyFill="1" applyBorder="1"/>
    <xf numFmtId="3" fontId="0" fillId="5" borderId="52" xfId="0" applyNumberFormat="1" applyFill="1" applyBorder="1"/>
    <xf numFmtId="3" fontId="0" fillId="5" borderId="8" xfId="0" applyNumberFormat="1" applyFill="1" applyBorder="1"/>
    <xf numFmtId="3" fontId="0" fillId="5" borderId="75" xfId="0" applyNumberFormat="1" applyFill="1" applyBorder="1"/>
    <xf numFmtId="0" fontId="87" fillId="10" borderId="0" xfId="0" applyFont="1" applyFill="1"/>
    <xf numFmtId="0" fontId="79" fillId="0" borderId="0" xfId="7" applyFont="1" applyAlignment="1">
      <alignment vertical="center"/>
    </xf>
    <xf numFmtId="0" fontId="90" fillId="0" borderId="0" xfId="7" applyFont="1" applyAlignment="1">
      <alignment vertical="center"/>
    </xf>
    <xf numFmtId="0" fontId="17" fillId="0" borderId="0" xfId="7" applyFont="1"/>
    <xf numFmtId="0" fontId="80" fillId="0" borderId="0" xfId="7" applyFont="1" applyAlignment="1">
      <alignment vertical="center"/>
    </xf>
    <xf numFmtId="0" fontId="91" fillId="0" borderId="0" xfId="7" applyFont="1" applyAlignment="1">
      <alignment vertical="center"/>
    </xf>
    <xf numFmtId="0" fontId="15" fillId="5" borderId="32" xfId="7" applyFont="1" applyFill="1" applyBorder="1" applyAlignment="1">
      <alignment horizontal="center" vertical="center" wrapText="1"/>
    </xf>
    <xf numFmtId="0" fontId="15" fillId="5" borderId="78" xfId="7" applyFont="1" applyFill="1" applyBorder="1" applyAlignment="1">
      <alignment horizontal="center" vertical="center"/>
    </xf>
    <xf numFmtId="0" fontId="15" fillId="5" borderId="79" xfId="7" applyFont="1" applyFill="1" applyBorder="1" applyAlignment="1">
      <alignment horizontal="center" vertical="center"/>
    </xf>
    <xf numFmtId="0" fontId="21" fillId="5" borderId="80" xfId="7" applyFont="1" applyFill="1" applyBorder="1" applyAlignment="1">
      <alignment horizontal="center" vertical="center"/>
    </xf>
    <xf numFmtId="0" fontId="15" fillId="5" borderId="81" xfId="7" applyFont="1" applyFill="1" applyBorder="1" applyAlignment="1">
      <alignment vertical="center"/>
    </xf>
    <xf numFmtId="165" fontId="15" fillId="5" borderId="82" xfId="6" applyNumberFormat="1" applyFont="1" applyFill="1" applyBorder="1" applyAlignment="1">
      <alignment horizontal="center" vertical="center"/>
    </xf>
    <xf numFmtId="43" fontId="11" fillId="5" borderId="80" xfId="12" applyFont="1" applyFill="1" applyBorder="1" applyAlignment="1">
      <alignment horizontal="center" vertical="center"/>
    </xf>
    <xf numFmtId="10" fontId="11" fillId="5" borderId="80" xfId="13" applyNumberFormat="1" applyFont="1" applyFill="1" applyBorder="1" applyAlignment="1">
      <alignment horizontal="center" vertical="center"/>
    </xf>
    <xf numFmtId="10" fontId="11" fillId="5" borderId="83" xfId="13" applyNumberFormat="1" applyFont="1" applyFill="1" applyBorder="1" applyAlignment="1">
      <alignment horizontal="center" vertical="center"/>
    </xf>
    <xf numFmtId="0" fontId="21" fillId="5" borderId="43" xfId="7" applyFont="1" applyFill="1" applyBorder="1" applyAlignment="1">
      <alignment horizontal="center" vertical="center"/>
    </xf>
    <xf numFmtId="0" fontId="15" fillId="5" borderId="84" xfId="7" applyFont="1" applyFill="1" applyBorder="1" applyAlignment="1">
      <alignment vertical="center"/>
    </xf>
    <xf numFmtId="43" fontId="63" fillId="4" borderId="85" xfId="12" applyFont="1" applyFill="1" applyBorder="1" applyAlignment="1">
      <alignment vertical="center"/>
    </xf>
    <xf numFmtId="43" fontId="11" fillId="5" borderId="43" xfId="12" applyFont="1" applyFill="1" applyBorder="1" applyAlignment="1">
      <alignment horizontal="center" vertical="center"/>
    </xf>
    <xf numFmtId="10" fontId="11" fillId="5" borderId="43" xfId="13" applyNumberFormat="1" applyFont="1" applyFill="1" applyBorder="1" applyAlignment="1">
      <alignment horizontal="center" vertical="center"/>
    </xf>
    <xf numFmtId="10" fontId="11" fillId="5" borderId="86" xfId="13" applyNumberFormat="1" applyFont="1" applyFill="1" applyBorder="1" applyAlignment="1">
      <alignment horizontal="center" vertical="center"/>
    </xf>
    <xf numFmtId="0" fontId="22" fillId="5" borderId="43" xfId="7" applyFont="1" applyFill="1" applyBorder="1" applyAlignment="1">
      <alignment horizontal="center" vertical="center"/>
    </xf>
    <xf numFmtId="43" fontId="11" fillId="5" borderId="85" xfId="12" applyFont="1" applyFill="1" applyBorder="1" applyAlignment="1">
      <alignment horizontal="center" vertical="center"/>
    </xf>
    <xf numFmtId="43" fontId="11" fillId="0" borderId="85" xfId="12" applyFont="1" applyBorder="1" applyAlignment="1">
      <alignment horizontal="center" vertical="center"/>
    </xf>
    <xf numFmtId="43" fontId="11" fillId="0" borderId="43" xfId="12" applyFont="1" applyBorder="1" applyAlignment="1">
      <alignment horizontal="center" vertical="center"/>
    </xf>
    <xf numFmtId="10" fontId="11" fillId="0" borderId="43" xfId="13" applyNumberFormat="1" applyFont="1" applyBorder="1" applyAlignment="1">
      <alignment horizontal="center" vertical="center"/>
    </xf>
    <xf numFmtId="10" fontId="11" fillId="0" borderId="86" xfId="13" applyNumberFormat="1" applyFont="1" applyBorder="1" applyAlignment="1">
      <alignment horizontal="center" vertical="center"/>
    </xf>
    <xf numFmtId="0" fontId="21" fillId="5" borderId="46" xfId="7" applyFont="1" applyFill="1" applyBorder="1" applyAlignment="1">
      <alignment horizontal="center" vertical="center"/>
    </xf>
    <xf numFmtId="0" fontId="15" fillId="5" borderId="87" xfId="7" applyFont="1" applyFill="1" applyBorder="1" applyAlignment="1">
      <alignment vertical="center"/>
    </xf>
    <xf numFmtId="0" fontId="21" fillId="5" borderId="88" xfId="7" applyFont="1" applyFill="1" applyBorder="1" applyAlignment="1">
      <alignment horizontal="center" vertical="center"/>
    </xf>
    <xf numFmtId="0" fontId="21" fillId="5" borderId="89" xfId="7" applyFont="1" applyFill="1" applyBorder="1" applyAlignment="1">
      <alignment vertical="center"/>
    </xf>
    <xf numFmtId="43" fontId="11" fillId="0" borderId="90" xfId="12" applyFont="1" applyBorder="1" applyAlignment="1">
      <alignment horizontal="center" vertical="center"/>
    </xf>
    <xf numFmtId="43" fontId="11" fillId="0" borderId="91" xfId="12" applyFont="1" applyBorder="1" applyAlignment="1">
      <alignment horizontal="center" vertical="center"/>
    </xf>
    <xf numFmtId="10" fontId="11" fillId="0" borderId="91" xfId="13" applyNumberFormat="1" applyFont="1" applyBorder="1" applyAlignment="1">
      <alignment horizontal="center" vertical="center"/>
    </xf>
    <xf numFmtId="10" fontId="11" fillId="0" borderId="92" xfId="13" applyNumberFormat="1" applyFont="1" applyBorder="1" applyAlignment="1">
      <alignment horizontal="center" vertical="center"/>
    </xf>
    <xf numFmtId="0" fontId="92" fillId="5" borderId="0" xfId="0" applyFont="1" applyFill="1" applyAlignment="1">
      <alignment vertical="center" wrapText="1"/>
    </xf>
    <xf numFmtId="0" fontId="92" fillId="5" borderId="0" xfId="0" applyFont="1" applyFill="1" applyAlignment="1">
      <alignment horizontal="center" vertical="center" wrapText="1"/>
    </xf>
    <xf numFmtId="0" fontId="22" fillId="2" borderId="37" xfId="5" applyFont="1" applyFill="1" applyBorder="1" applyAlignment="1">
      <alignment horizontal="center" vertical="center" wrapText="1"/>
    </xf>
    <xf numFmtId="0" fontId="22" fillId="2" borderId="38" xfId="5" applyFont="1" applyFill="1" applyBorder="1" applyAlignment="1">
      <alignment horizontal="center" vertical="center" wrapText="1"/>
    </xf>
    <xf numFmtId="0" fontId="22" fillId="2" borderId="21" xfId="5" applyFont="1" applyFill="1" applyBorder="1" applyAlignment="1">
      <alignment horizontal="center" vertical="center" wrapText="1"/>
    </xf>
    <xf numFmtId="0" fontId="22" fillId="2" borderId="19" xfId="5" applyFont="1" applyFill="1" applyBorder="1" applyAlignment="1">
      <alignment horizontal="center" vertical="center" wrapText="1"/>
    </xf>
    <xf numFmtId="0" fontId="20" fillId="2" borderId="51" xfId="5" applyFont="1" applyFill="1" applyBorder="1" applyAlignment="1">
      <alignment horizontal="left" vertical="center" wrapText="1"/>
    </xf>
    <xf numFmtId="0" fontId="22" fillId="2" borderId="8" xfId="5" applyFont="1" applyFill="1" applyBorder="1" applyAlignment="1">
      <alignment horizontal="left" vertical="center" wrapText="1"/>
    </xf>
    <xf numFmtId="3" fontId="20" fillId="2" borderId="51" xfId="5" applyNumberFormat="1" applyFont="1" applyFill="1" applyBorder="1" applyAlignment="1">
      <alignment horizontal="right" vertical="center" wrapText="1"/>
    </xf>
    <xf numFmtId="0" fontId="20" fillId="2" borderId="11" xfId="5" applyFont="1" applyFill="1" applyBorder="1" applyAlignment="1">
      <alignment horizontal="left" vertical="center" wrapText="1"/>
    </xf>
    <xf numFmtId="0" fontId="76" fillId="2" borderId="13" xfId="5" applyFont="1" applyFill="1" applyBorder="1" applyAlignment="1">
      <alignment horizontal="left" vertical="center" wrapText="1"/>
    </xf>
    <xf numFmtId="3" fontId="20" fillId="2" borderId="60" xfId="5" applyNumberFormat="1" applyFont="1" applyFill="1" applyBorder="1" applyAlignment="1">
      <alignment horizontal="right" vertical="center" wrapText="1"/>
    </xf>
    <xf numFmtId="3" fontId="20" fillId="2" borderId="93" xfId="5" applyNumberFormat="1" applyFont="1" applyFill="1" applyBorder="1" applyAlignment="1">
      <alignment horizontal="right" vertical="center" wrapText="1"/>
    </xf>
    <xf numFmtId="0" fontId="20" fillId="2" borderId="15" xfId="5" applyFont="1" applyFill="1" applyBorder="1" applyAlignment="1">
      <alignment horizontal="left" vertical="center" wrapText="1"/>
    </xf>
    <xf numFmtId="0" fontId="76" fillId="2" borderId="17" xfId="5" applyFont="1" applyFill="1" applyBorder="1" applyAlignment="1">
      <alignment horizontal="left" vertical="center" wrapText="1"/>
    </xf>
    <xf numFmtId="3" fontId="20" fillId="2" borderId="15" xfId="5" applyNumberFormat="1" applyFont="1" applyFill="1" applyBorder="1" applyAlignment="1">
      <alignment horizontal="right" vertical="center" wrapText="1"/>
    </xf>
    <xf numFmtId="3" fontId="20" fillId="2" borderId="16" xfId="5" applyNumberFormat="1" applyFont="1" applyFill="1" applyBorder="1" applyAlignment="1">
      <alignment horizontal="right" vertical="center" wrapText="1"/>
    </xf>
    <xf numFmtId="0" fontId="20" fillId="2" borderId="21" xfId="5" applyFont="1" applyFill="1" applyBorder="1" applyAlignment="1">
      <alignment horizontal="left" vertical="center" wrapText="1"/>
    </xf>
    <xf numFmtId="0" fontId="76" fillId="2" borderId="50" xfId="5" applyFont="1" applyFill="1" applyBorder="1" applyAlignment="1">
      <alignment horizontal="left" vertical="center" wrapText="1"/>
    </xf>
    <xf numFmtId="3" fontId="20" fillId="2" borderId="72" xfId="5" applyNumberFormat="1" applyFont="1" applyFill="1" applyBorder="1" applyAlignment="1">
      <alignment horizontal="right" vertical="center" wrapText="1"/>
    </xf>
    <xf numFmtId="3" fontId="20" fillId="2" borderId="10" xfId="5" applyNumberFormat="1" applyFont="1" applyFill="1" applyBorder="1" applyAlignment="1">
      <alignment horizontal="right" vertical="center" wrapText="1"/>
    </xf>
    <xf numFmtId="3" fontId="20" fillId="2" borderId="8" xfId="5" applyNumberFormat="1" applyFont="1" applyFill="1" applyBorder="1" applyAlignment="1">
      <alignment horizontal="right" vertical="center" wrapText="1"/>
    </xf>
    <xf numFmtId="0" fontId="76" fillId="2" borderId="14" xfId="5" applyFont="1" applyFill="1" applyBorder="1" applyAlignment="1">
      <alignment horizontal="left" vertical="center" wrapText="1"/>
    </xf>
    <xf numFmtId="3" fontId="20" fillId="2" borderId="11" xfId="5" applyNumberFormat="1" applyFont="1" applyFill="1" applyBorder="1" applyAlignment="1">
      <alignment horizontal="right" vertical="center" wrapText="1"/>
    </xf>
    <xf numFmtId="3" fontId="20" fillId="2" borderId="14" xfId="5" applyNumberFormat="1" applyFont="1" applyFill="1" applyBorder="1" applyAlignment="1">
      <alignment horizontal="right" vertical="center" wrapText="1"/>
    </xf>
    <xf numFmtId="0" fontId="76" fillId="2" borderId="16" xfId="5" applyFont="1" applyFill="1" applyBorder="1" applyAlignment="1">
      <alignment horizontal="left" vertical="center" wrapText="1"/>
    </xf>
    <xf numFmtId="0" fontId="76" fillId="2" borderId="19" xfId="5" applyFont="1" applyFill="1" applyBorder="1" applyAlignment="1">
      <alignment horizontal="left" vertical="center" wrapText="1"/>
    </xf>
    <xf numFmtId="3" fontId="20" fillId="2" borderId="21" xfId="5" applyNumberFormat="1" applyFont="1" applyFill="1" applyBorder="1" applyAlignment="1">
      <alignment horizontal="right" vertical="center" wrapText="1"/>
    </xf>
    <xf numFmtId="3" fontId="20" fillId="2" borderId="19" xfId="5" applyNumberFormat="1" applyFont="1" applyFill="1" applyBorder="1" applyAlignment="1">
      <alignment horizontal="right" vertical="center" wrapText="1"/>
    </xf>
    <xf numFmtId="0" fontId="22" fillId="2" borderId="51" xfId="5" applyFont="1" applyFill="1" applyBorder="1" applyAlignment="1">
      <alignment horizontal="left" vertical="center" wrapText="1"/>
    </xf>
    <xf numFmtId="0" fontId="20" fillId="0" borderId="0" xfId="7" applyFont="1"/>
    <xf numFmtId="0" fontId="93" fillId="5" borderId="65" xfId="7" applyFont="1" applyFill="1" applyBorder="1" applyAlignment="1">
      <alignment horizontal="center" vertical="center" wrapText="1"/>
    </xf>
    <xf numFmtId="0" fontId="93" fillId="5" borderId="24" xfId="7" applyFont="1" applyFill="1" applyBorder="1" applyAlignment="1">
      <alignment horizontal="center" vertical="center" wrapText="1"/>
    </xf>
    <xf numFmtId="0" fontId="93" fillId="5" borderId="50" xfId="7" applyFont="1" applyFill="1" applyBorder="1" applyAlignment="1">
      <alignment horizontal="center" vertical="center" wrapText="1"/>
    </xf>
    <xf numFmtId="0" fontId="93" fillId="5" borderId="3" xfId="7" applyFont="1" applyFill="1" applyBorder="1" applyAlignment="1">
      <alignment horizontal="center" vertical="center" wrapText="1"/>
    </xf>
    <xf numFmtId="0" fontId="93" fillId="0" borderId="3" xfId="7" applyFont="1" applyBorder="1" applyAlignment="1">
      <alignment horizontal="center" vertical="center" wrapText="1"/>
    </xf>
    <xf numFmtId="0" fontId="20" fillId="0" borderId="3" xfId="7" applyFont="1" applyBorder="1"/>
    <xf numFmtId="0" fontId="93" fillId="0" borderId="3" xfId="7" applyFont="1" applyBorder="1" applyAlignment="1">
      <alignment vertical="center" wrapText="1"/>
    </xf>
    <xf numFmtId="165" fontId="15" fillId="0" borderId="3" xfId="6" applyNumberFormat="1" applyFont="1" applyBorder="1" applyAlignment="1">
      <alignment horizontal="center" vertical="center" wrapText="1"/>
    </xf>
    <xf numFmtId="0" fontId="93" fillId="0" borderId="17" xfId="7" applyFont="1" applyBorder="1" applyAlignment="1">
      <alignment vertical="center" wrapText="1"/>
    </xf>
    <xf numFmtId="10" fontId="15" fillId="0" borderId="3" xfId="13" applyNumberFormat="1" applyFont="1" applyBorder="1" applyAlignment="1">
      <alignment horizontal="right" vertical="center" wrapText="1"/>
    </xf>
    <xf numFmtId="10" fontId="15" fillId="0" borderId="3" xfId="13" applyNumberFormat="1" applyFont="1" applyBorder="1" applyAlignment="1">
      <alignment horizontal="center" vertical="center" wrapText="1"/>
    </xf>
    <xf numFmtId="0" fontId="11" fillId="5" borderId="49" xfId="7" applyFont="1" applyFill="1" applyBorder="1" applyAlignment="1">
      <alignment horizontal="center" vertical="center" wrapText="1"/>
    </xf>
    <xf numFmtId="10" fontId="11" fillId="5" borderId="49" xfId="7" applyNumberFormat="1" applyFont="1" applyFill="1" applyBorder="1" applyAlignment="1">
      <alignment horizontal="center" vertical="center" wrapText="1"/>
    </xf>
    <xf numFmtId="0" fontId="11" fillId="0" borderId="49" xfId="7" applyFont="1" applyBorder="1" applyAlignment="1">
      <alignment horizontal="center" vertical="center" wrapText="1"/>
    </xf>
    <xf numFmtId="0" fontId="76" fillId="0" borderId="3" xfId="7" applyFont="1" applyBorder="1"/>
    <xf numFmtId="0" fontId="96" fillId="0" borderId="3" xfId="7" applyFont="1" applyBorder="1" applyAlignment="1">
      <alignment vertical="center" wrapText="1"/>
    </xf>
    <xf numFmtId="0" fontId="10" fillId="0" borderId="0" xfId="7" applyFont="1"/>
    <xf numFmtId="0" fontId="21" fillId="5" borderId="0" xfId="7" applyFont="1" applyFill="1" applyAlignment="1">
      <alignment vertical="center"/>
    </xf>
    <xf numFmtId="0" fontId="20" fillId="5" borderId="0" xfId="7" applyFont="1" applyFill="1"/>
    <xf numFmtId="0" fontId="15" fillId="5" borderId="0" xfId="7" applyFont="1" applyFill="1" applyAlignment="1">
      <alignment vertical="center"/>
    </xf>
    <xf numFmtId="0" fontId="15" fillId="5" borderId="94" xfId="7" applyFont="1" applyFill="1" applyBorder="1" applyAlignment="1">
      <alignment vertical="center"/>
    </xf>
    <xf numFmtId="0" fontId="15" fillId="5" borderId="95" xfId="7" applyFont="1" applyFill="1" applyBorder="1" applyAlignment="1">
      <alignment vertical="center"/>
    </xf>
    <xf numFmtId="0" fontId="15" fillId="5" borderId="96" xfId="7" applyFont="1" applyFill="1" applyBorder="1" applyAlignment="1">
      <alignment vertical="center" wrapText="1"/>
    </xf>
    <xf numFmtId="0" fontId="15" fillId="5" borderId="58" xfId="7" applyFont="1" applyFill="1" applyBorder="1" applyAlignment="1">
      <alignment vertical="center"/>
    </xf>
    <xf numFmtId="0" fontId="21" fillId="0" borderId="97" xfId="7" applyFont="1" applyBorder="1" applyAlignment="1">
      <alignment horizontal="center" vertical="center"/>
    </xf>
    <xf numFmtId="0" fontId="21" fillId="0" borderId="78" xfId="7" applyFont="1" applyBorder="1" applyAlignment="1">
      <alignment vertical="center" wrapText="1"/>
    </xf>
    <xf numFmtId="165" fontId="21" fillId="0" borderId="98" xfId="6" applyNumberFormat="1" applyFont="1" applyBorder="1" applyAlignment="1">
      <alignment horizontal="center" vertical="center"/>
    </xf>
    <xf numFmtId="165" fontId="21" fillId="0" borderId="99" xfId="6" applyNumberFormat="1" applyFont="1" applyBorder="1" applyAlignment="1">
      <alignment horizontal="center" vertical="center"/>
    </xf>
    <xf numFmtId="0" fontId="15" fillId="0" borderId="89" xfId="7" applyFont="1" applyBorder="1" applyAlignment="1">
      <alignment vertical="center" wrapText="1"/>
    </xf>
    <xf numFmtId="165" fontId="15" fillId="0" borderId="100" xfId="6" applyNumberFormat="1" applyFont="1" applyBorder="1" applyAlignment="1">
      <alignment horizontal="center" vertical="center"/>
    </xf>
    <xf numFmtId="165" fontId="15" fillId="0" borderId="99" xfId="6" applyNumberFormat="1" applyFont="1" applyBorder="1" applyAlignment="1">
      <alignment horizontal="center" vertical="center"/>
    </xf>
    <xf numFmtId="0" fontId="22" fillId="0" borderId="28" xfId="7" applyFont="1" applyBorder="1" applyAlignment="1">
      <alignment horizontal="center" vertical="center"/>
    </xf>
    <xf numFmtId="0" fontId="21" fillId="0" borderId="89" xfId="7" applyFont="1" applyBorder="1" applyAlignment="1">
      <alignment vertical="center" wrapText="1"/>
    </xf>
    <xf numFmtId="165" fontId="21" fillId="0" borderId="78" xfId="6" applyNumberFormat="1" applyFont="1" applyBorder="1" applyAlignment="1">
      <alignment horizontal="center" vertical="center"/>
    </xf>
    <xf numFmtId="0" fontId="14" fillId="0" borderId="36" xfId="7" applyFont="1" applyBorder="1" applyAlignment="1">
      <alignment horizontal="center" vertical="center" wrapText="1"/>
    </xf>
    <xf numFmtId="0" fontId="14" fillId="0" borderId="28" xfId="7" applyFont="1" applyBorder="1" applyAlignment="1">
      <alignment horizontal="center" vertical="center" wrapText="1"/>
    </xf>
    <xf numFmtId="0" fontId="11" fillId="0" borderId="28" xfId="7" applyFont="1" applyBorder="1" applyAlignment="1">
      <alignment horizontal="center" vertical="center"/>
    </xf>
    <xf numFmtId="0" fontId="11" fillId="0" borderId="28" xfId="7" applyFont="1" applyBorder="1" applyAlignment="1">
      <alignment horizontal="center"/>
    </xf>
    <xf numFmtId="0" fontId="11" fillId="0" borderId="28" xfId="7" applyFont="1" applyBorder="1" applyAlignment="1">
      <alignment horizontal="left" vertical="center"/>
    </xf>
    <xf numFmtId="0" fontId="11" fillId="0" borderId="37" xfId="13" applyNumberFormat="1" applyFont="1" applyFill="1" applyBorder="1" applyAlignment="1">
      <alignment horizontal="center" vertical="center"/>
    </xf>
    <xf numFmtId="0" fontId="11" fillId="0" borderId="101" xfId="7" applyFont="1" applyBorder="1" applyAlignment="1">
      <alignment horizontal="center" vertical="center"/>
    </xf>
    <xf numFmtId="10" fontId="11" fillId="0" borderId="53" xfId="13" applyNumberFormat="1" applyFont="1" applyFill="1" applyBorder="1" applyAlignment="1">
      <alignment horizontal="center" vertical="center"/>
    </xf>
    <xf numFmtId="10" fontId="11" fillId="0" borderId="38" xfId="13" applyNumberFormat="1" applyFont="1" applyFill="1" applyBorder="1" applyAlignment="1">
      <alignment horizontal="center" vertical="center"/>
    </xf>
    <xf numFmtId="0" fontId="11" fillId="0" borderId="49" xfId="7" applyFont="1" applyBorder="1" applyAlignment="1">
      <alignment horizontal="center" vertical="center"/>
    </xf>
    <xf numFmtId="10" fontId="11" fillId="0" borderId="3" xfId="13" applyNumberFormat="1" applyFont="1" applyFill="1" applyBorder="1" applyAlignment="1">
      <alignment horizontal="center" vertical="center"/>
    </xf>
    <xf numFmtId="10" fontId="11" fillId="0" borderId="16" xfId="13" applyNumberFormat="1" applyFont="1" applyFill="1" applyBorder="1" applyAlignment="1">
      <alignment horizontal="center" vertical="center"/>
    </xf>
    <xf numFmtId="0" fontId="11" fillId="0" borderId="102" xfId="7" applyFont="1" applyBorder="1" applyAlignment="1">
      <alignment horizontal="center" vertical="center"/>
    </xf>
    <xf numFmtId="10" fontId="11" fillId="0" borderId="26" xfId="13" applyNumberFormat="1" applyFont="1" applyFill="1" applyBorder="1" applyAlignment="1">
      <alignment horizontal="center" vertical="center"/>
    </xf>
    <xf numFmtId="10" fontId="11" fillId="0" borderId="18" xfId="13" applyNumberFormat="1" applyFont="1" applyFill="1" applyBorder="1" applyAlignment="1">
      <alignment horizontal="center" vertical="center"/>
    </xf>
    <xf numFmtId="0" fontId="97" fillId="5" borderId="0" xfId="0" applyFont="1" applyFill="1"/>
    <xf numFmtId="0" fontId="97" fillId="5" borderId="0" xfId="0" applyFont="1" applyFill="1" applyAlignment="1">
      <alignment vertical="center"/>
    </xf>
    <xf numFmtId="0" fontId="98" fillId="5" borderId="0" xfId="0" applyFont="1" applyFill="1"/>
    <xf numFmtId="0" fontId="21" fillId="5" borderId="100" xfId="0" applyFont="1" applyFill="1" applyBorder="1" applyAlignment="1">
      <alignment horizontal="center" vertical="center" wrapText="1"/>
    </xf>
    <xf numFmtId="0" fontId="21" fillId="5" borderId="103" xfId="0" applyFont="1" applyFill="1" applyBorder="1" applyAlignment="1">
      <alignment horizontal="center" vertical="center" wrapText="1"/>
    </xf>
    <xf numFmtId="0" fontId="21" fillId="5" borderId="96" xfId="0" applyFont="1" applyFill="1" applyBorder="1" applyAlignment="1">
      <alignment horizontal="center" vertical="center" wrapText="1"/>
    </xf>
    <xf numFmtId="0" fontId="21" fillId="5" borderId="99" xfId="0" applyFont="1" applyFill="1" applyBorder="1" applyAlignment="1">
      <alignment horizontal="center" vertical="center" wrapText="1"/>
    </xf>
    <xf numFmtId="0" fontId="21" fillId="5" borderId="28" xfId="0" applyFont="1" applyFill="1" applyBorder="1" applyAlignment="1">
      <alignment horizontal="center" vertical="center" wrapText="1"/>
    </xf>
    <xf numFmtId="0" fontId="21" fillId="5" borderId="58" xfId="0" applyFont="1" applyFill="1" applyBorder="1" applyAlignment="1">
      <alignment horizontal="center" vertical="center" wrapText="1"/>
    </xf>
    <xf numFmtId="0" fontId="99" fillId="5" borderId="53" xfId="0" applyFont="1" applyFill="1" applyBorder="1" applyAlignment="1">
      <alignment vertical="center" wrapText="1"/>
    </xf>
    <xf numFmtId="3" fontId="87" fillId="5" borderId="53" xfId="0" applyNumberFormat="1" applyFont="1" applyFill="1" applyBorder="1" applyAlignment="1">
      <alignment horizontal="right" vertical="center" wrapText="1"/>
    </xf>
    <xf numFmtId="9" fontId="87" fillId="5" borderId="53" xfId="0" applyNumberFormat="1" applyFont="1" applyFill="1" applyBorder="1" applyAlignment="1">
      <alignment horizontal="right" vertical="center" wrapText="1"/>
    </xf>
    <xf numFmtId="3" fontId="87" fillId="5" borderId="38" xfId="0" applyNumberFormat="1" applyFont="1" applyFill="1" applyBorder="1" applyAlignment="1">
      <alignment horizontal="right" vertical="center" wrapText="1"/>
    </xf>
    <xf numFmtId="0" fontId="99" fillId="5" borderId="63" xfId="0" applyFont="1" applyFill="1" applyBorder="1" applyAlignment="1">
      <alignment vertical="center" wrapText="1"/>
    </xf>
    <xf numFmtId="3" fontId="97" fillId="5" borderId="101" xfId="0" applyNumberFormat="1" applyFont="1" applyFill="1" applyBorder="1" applyAlignment="1">
      <alignment horizontal="right" vertical="center" wrapText="1"/>
    </xf>
    <xf numFmtId="3" fontId="97" fillId="5" borderId="53" xfId="0" applyNumberFormat="1" applyFont="1" applyFill="1" applyBorder="1" applyAlignment="1">
      <alignment horizontal="right" vertical="center" wrapText="1"/>
    </xf>
    <xf numFmtId="9" fontId="97" fillId="5" borderId="53" xfId="0" applyNumberFormat="1" applyFont="1" applyFill="1" applyBorder="1" applyAlignment="1">
      <alignment horizontal="right" wrapText="1"/>
    </xf>
    <xf numFmtId="3" fontId="97" fillId="5" borderId="38" xfId="0" applyNumberFormat="1" applyFont="1" applyFill="1" applyBorder="1" applyAlignment="1">
      <alignment horizontal="right" vertical="center" wrapText="1"/>
    </xf>
    <xf numFmtId="0" fontId="99" fillId="5" borderId="3" xfId="0" applyFont="1" applyFill="1" applyBorder="1" applyAlignment="1">
      <alignment vertical="center" wrapText="1"/>
    </xf>
    <xf numFmtId="3" fontId="87" fillId="5" borderId="3" xfId="0" applyNumberFormat="1" applyFont="1" applyFill="1" applyBorder="1" applyAlignment="1">
      <alignment horizontal="right" vertical="center" wrapText="1"/>
    </xf>
    <xf numFmtId="9" fontId="87" fillId="5" borderId="3" xfId="0" applyNumberFormat="1" applyFont="1" applyFill="1" applyBorder="1" applyAlignment="1">
      <alignment horizontal="right" vertical="center" wrapText="1"/>
    </xf>
    <xf numFmtId="3" fontId="87" fillId="5" borderId="16" xfId="0" applyNumberFormat="1" applyFont="1" applyFill="1" applyBorder="1" applyAlignment="1">
      <alignment horizontal="right" vertical="center" wrapText="1"/>
    </xf>
    <xf numFmtId="0" fontId="99" fillId="5" borderId="43" xfId="0" applyFont="1" applyFill="1" applyBorder="1" applyAlignment="1">
      <alignment vertical="center" wrapText="1"/>
    </xf>
    <xf numFmtId="3" fontId="97" fillId="5" borderId="49" xfId="0" applyNumberFormat="1" applyFont="1" applyFill="1" applyBorder="1" applyAlignment="1">
      <alignment horizontal="right" vertical="center" wrapText="1"/>
    </xf>
    <xf numFmtId="3" fontId="97" fillId="5" borderId="3" xfId="0" applyNumberFormat="1" applyFont="1" applyFill="1" applyBorder="1" applyAlignment="1">
      <alignment horizontal="right" vertical="center" wrapText="1"/>
    </xf>
    <xf numFmtId="9" fontId="97" fillId="5" borderId="3" xfId="0" applyNumberFormat="1" applyFont="1" applyFill="1" applyBorder="1" applyAlignment="1">
      <alignment horizontal="right" wrapText="1"/>
    </xf>
    <xf numFmtId="3" fontId="97" fillId="5" borderId="16" xfId="0" applyNumberFormat="1" applyFont="1" applyFill="1" applyBorder="1" applyAlignment="1">
      <alignment horizontal="right" vertical="center" wrapText="1"/>
    </xf>
    <xf numFmtId="0" fontId="99" fillId="5" borderId="62" xfId="0" applyFont="1" applyFill="1" applyBorder="1" applyAlignment="1">
      <alignment vertical="center" wrapText="1"/>
    </xf>
    <xf numFmtId="3" fontId="97" fillId="5" borderId="74" xfId="0" applyNumberFormat="1" applyFont="1" applyFill="1" applyBorder="1" applyAlignment="1">
      <alignment horizontal="right" vertical="center" wrapText="1"/>
    </xf>
    <xf numFmtId="3" fontId="97" fillId="5" borderId="22" xfId="0" applyNumberFormat="1" applyFont="1" applyFill="1" applyBorder="1" applyAlignment="1">
      <alignment horizontal="right" vertical="center" wrapText="1"/>
    </xf>
    <xf numFmtId="9" fontId="97" fillId="5" borderId="22" xfId="0" applyNumberFormat="1" applyFont="1" applyFill="1" applyBorder="1" applyAlignment="1">
      <alignment horizontal="right" wrapText="1"/>
    </xf>
    <xf numFmtId="3" fontId="97" fillId="5" borderId="19" xfId="0" applyNumberFormat="1" applyFont="1" applyFill="1" applyBorder="1" applyAlignment="1">
      <alignment horizontal="right" vertical="center" wrapText="1"/>
    </xf>
    <xf numFmtId="0" fontId="21" fillId="5" borderId="28" xfId="0" applyFont="1" applyFill="1" applyBorder="1" applyAlignment="1">
      <alignment vertical="center" wrapText="1"/>
    </xf>
    <xf numFmtId="3" fontId="97" fillId="5" borderId="75" xfId="0" applyNumberFormat="1" applyFont="1" applyFill="1" applyBorder="1" applyAlignment="1">
      <alignment horizontal="right" vertical="center" wrapText="1"/>
    </xf>
    <xf numFmtId="3" fontId="97" fillId="5" borderId="52" xfId="0" applyNumberFormat="1" applyFont="1" applyFill="1" applyBorder="1" applyAlignment="1">
      <alignment horizontal="right" vertical="center" wrapText="1"/>
    </xf>
    <xf numFmtId="0" fontId="97" fillId="5" borderId="52" xfId="0" applyFont="1" applyFill="1" applyBorder="1" applyAlignment="1">
      <alignment horizontal="right" wrapText="1"/>
    </xf>
    <xf numFmtId="3" fontId="97" fillId="5" borderId="8" xfId="0" applyNumberFormat="1" applyFont="1" applyFill="1" applyBorder="1" applyAlignment="1">
      <alignment horizontal="right" vertical="center" wrapText="1"/>
    </xf>
    <xf numFmtId="0" fontId="87" fillId="5" borderId="3" xfId="0" applyFont="1" applyFill="1" applyBorder="1" applyAlignment="1">
      <alignment horizontal="right" vertical="center" wrapText="1"/>
    </xf>
    <xf numFmtId="0" fontId="99" fillId="5" borderId="22" xfId="0" applyFont="1" applyFill="1" applyBorder="1" applyAlignment="1">
      <alignment vertical="center" wrapText="1"/>
    </xf>
    <xf numFmtId="3" fontId="87" fillId="5" borderId="22" xfId="0" applyNumberFormat="1" applyFont="1" applyFill="1" applyBorder="1" applyAlignment="1">
      <alignment horizontal="right" vertical="center" wrapText="1"/>
    </xf>
    <xf numFmtId="0" fontId="87" fillId="5" borderId="22" xfId="0" applyFont="1" applyFill="1" applyBorder="1" applyAlignment="1">
      <alignment horizontal="right" vertical="center" wrapText="1"/>
    </xf>
    <xf numFmtId="3" fontId="87" fillId="5" borderId="19" xfId="0" applyNumberFormat="1" applyFont="1" applyFill="1" applyBorder="1" applyAlignment="1">
      <alignment horizontal="right" vertical="center" wrapText="1"/>
    </xf>
    <xf numFmtId="0" fontId="99" fillId="0" borderId="53" xfId="0" applyFont="1" applyBorder="1" applyAlignment="1">
      <alignment vertical="center" wrapText="1"/>
    </xf>
    <xf numFmtId="0" fontId="87" fillId="5" borderId="53" xfId="0" applyFont="1" applyFill="1" applyBorder="1" applyAlignment="1">
      <alignment horizontal="right" vertical="center" wrapText="1"/>
    </xf>
    <xf numFmtId="0" fontId="99" fillId="0" borderId="26" xfId="0" applyFont="1" applyBorder="1" applyAlignment="1">
      <alignment vertical="center" wrapText="1"/>
    </xf>
    <xf numFmtId="3" fontId="87" fillId="5" borderId="26" xfId="0" applyNumberFormat="1" applyFont="1" applyFill="1" applyBorder="1" applyAlignment="1">
      <alignment horizontal="right" vertical="center" wrapText="1"/>
    </xf>
    <xf numFmtId="0" fontId="87" fillId="5" borderId="26" xfId="0" applyFont="1" applyFill="1" applyBorder="1" applyAlignment="1">
      <alignment horizontal="right" vertical="center" wrapText="1"/>
    </xf>
    <xf numFmtId="3" fontId="87" fillId="5" borderId="18" xfId="0" applyNumberFormat="1" applyFont="1" applyFill="1" applyBorder="1" applyAlignment="1">
      <alignment horizontal="right" vertical="center" wrapText="1"/>
    </xf>
    <xf numFmtId="3" fontId="100" fillId="5" borderId="53" xfId="0" applyNumberFormat="1" applyFont="1" applyFill="1" applyBorder="1" applyAlignment="1">
      <alignment horizontal="right" vertical="center" wrapText="1"/>
    </xf>
    <xf numFmtId="9" fontId="100" fillId="5" borderId="53" xfId="0" applyNumberFormat="1" applyFont="1" applyFill="1" applyBorder="1" applyAlignment="1">
      <alignment horizontal="right" vertical="center" wrapText="1"/>
    </xf>
    <xf numFmtId="3" fontId="100" fillId="5" borderId="38" xfId="0" applyNumberFormat="1" applyFont="1" applyFill="1" applyBorder="1" applyAlignment="1">
      <alignment horizontal="right" vertical="center" wrapText="1"/>
    </xf>
    <xf numFmtId="3" fontId="100" fillId="5" borderId="3" xfId="0" applyNumberFormat="1" applyFont="1" applyFill="1" applyBorder="1" applyAlignment="1">
      <alignment horizontal="right" vertical="center" wrapText="1"/>
    </xf>
    <xf numFmtId="9" fontId="100" fillId="5" borderId="3" xfId="0" applyNumberFormat="1" applyFont="1" applyFill="1" applyBorder="1" applyAlignment="1">
      <alignment horizontal="right" vertical="center" wrapText="1"/>
    </xf>
    <xf numFmtId="3" fontId="100" fillId="5" borderId="16" xfId="0" applyNumberFormat="1" applyFont="1" applyFill="1" applyBorder="1" applyAlignment="1">
      <alignment horizontal="right" vertical="center" wrapText="1"/>
    </xf>
    <xf numFmtId="0" fontId="100" fillId="5" borderId="3" xfId="0" applyFont="1" applyFill="1" applyBorder="1" applyAlignment="1">
      <alignment horizontal="right" vertical="center" wrapText="1"/>
    </xf>
    <xf numFmtId="3" fontId="100" fillId="5" borderId="22" xfId="0" applyNumberFormat="1" applyFont="1" applyFill="1" applyBorder="1" applyAlignment="1">
      <alignment horizontal="right" vertical="center" wrapText="1"/>
    </xf>
    <xf numFmtId="0" fontId="100" fillId="5" borderId="22" xfId="0" applyFont="1" applyFill="1" applyBorder="1" applyAlignment="1">
      <alignment horizontal="right" vertical="center" wrapText="1"/>
    </xf>
    <xf numFmtId="3" fontId="100" fillId="5" borderId="19" xfId="0" applyNumberFormat="1" applyFont="1" applyFill="1" applyBorder="1" applyAlignment="1">
      <alignment horizontal="right" vertical="center" wrapText="1"/>
    </xf>
    <xf numFmtId="0" fontId="100" fillId="5" borderId="53" xfId="0" applyFont="1" applyFill="1" applyBorder="1" applyAlignment="1">
      <alignment horizontal="right" vertical="center" wrapText="1"/>
    </xf>
    <xf numFmtId="3" fontId="100" fillId="5" borderId="26" xfId="0" applyNumberFormat="1" applyFont="1" applyFill="1" applyBorder="1" applyAlignment="1">
      <alignment horizontal="right" vertical="center" wrapText="1"/>
    </xf>
    <xf numFmtId="0" fontId="100" fillId="5" borderId="26" xfId="0" applyFont="1" applyFill="1" applyBorder="1" applyAlignment="1">
      <alignment horizontal="right" vertical="center" wrapText="1"/>
    </xf>
    <xf numFmtId="3" fontId="100" fillId="5" borderId="18" xfId="0" applyNumberFormat="1" applyFont="1" applyFill="1" applyBorder="1" applyAlignment="1">
      <alignment horizontal="right" vertical="center" wrapText="1"/>
    </xf>
    <xf numFmtId="3" fontId="87" fillId="5" borderId="101" xfId="0" applyNumberFormat="1" applyFont="1" applyFill="1" applyBorder="1" applyAlignment="1">
      <alignment horizontal="right" vertical="center" wrapText="1"/>
    </xf>
    <xf numFmtId="3" fontId="87" fillId="5" borderId="49" xfId="0" applyNumberFormat="1" applyFont="1" applyFill="1" applyBorder="1" applyAlignment="1">
      <alignment horizontal="right" vertical="center" wrapText="1"/>
    </xf>
    <xf numFmtId="3" fontId="87" fillId="5" borderId="74" xfId="0" applyNumberFormat="1" applyFont="1" applyFill="1" applyBorder="1" applyAlignment="1">
      <alignment horizontal="right" vertical="center" wrapText="1"/>
    </xf>
    <xf numFmtId="3" fontId="87" fillId="5" borderId="102" xfId="0" applyNumberFormat="1" applyFont="1" applyFill="1" applyBorder="1" applyAlignment="1">
      <alignment horizontal="right" vertical="center" wrapText="1"/>
    </xf>
    <xf numFmtId="14" fontId="46" fillId="0" borderId="35" xfId="7" applyNumberFormat="1" applyFont="1" applyBorder="1" applyAlignment="1">
      <alignment horizontal="center" vertical="center" wrapText="1"/>
    </xf>
    <xf numFmtId="0" fontId="30" fillId="0" borderId="0" xfId="7" applyFont="1" applyAlignment="1">
      <alignment horizontal="center" vertical="center"/>
    </xf>
    <xf numFmtId="0" fontId="25" fillId="0" borderId="39" xfId="7" applyFont="1" applyBorder="1" applyAlignment="1">
      <alignment vertical="center" wrapText="1"/>
    </xf>
    <xf numFmtId="0" fontId="25" fillId="0" borderId="43" xfId="7" applyFont="1" applyBorder="1" applyAlignment="1">
      <alignment vertical="center" wrapText="1"/>
    </xf>
    <xf numFmtId="0" fontId="25" fillId="0" borderId="62" xfId="7" applyFont="1" applyBorder="1" applyAlignment="1">
      <alignment vertical="center" wrapText="1"/>
    </xf>
    <xf numFmtId="0" fontId="101" fillId="7" borderId="28" xfId="7" applyFont="1" applyFill="1" applyBorder="1" applyAlignment="1">
      <alignment vertical="center" wrapText="1"/>
    </xf>
    <xf numFmtId="168" fontId="47" fillId="7" borderId="28" xfId="11" applyNumberFormat="1" applyFont="1" applyFill="1" applyBorder="1" applyAlignment="1">
      <alignment horizontal="right" vertical="center"/>
    </xf>
    <xf numFmtId="0" fontId="20" fillId="0" borderId="0" xfId="7" applyFont="1" applyAlignment="1">
      <alignment horizontal="left"/>
    </xf>
    <xf numFmtId="0" fontId="20" fillId="0" borderId="0" xfId="7" applyFont="1" applyAlignment="1">
      <alignment horizontal="left" wrapText="1"/>
    </xf>
    <xf numFmtId="0" fontId="14" fillId="0" borderId="0" xfId="7" applyFont="1" applyAlignment="1">
      <alignment horizontal="left"/>
    </xf>
    <xf numFmtId="0" fontId="11" fillId="0" borderId="0" xfId="7" applyFont="1" applyAlignment="1">
      <alignment horizontal="left" wrapText="1"/>
    </xf>
    <xf numFmtId="0" fontId="62" fillId="0" borderId="0" xfId="7" applyFont="1" applyAlignment="1">
      <alignment horizontal="left" vertical="center"/>
    </xf>
    <xf numFmtId="0" fontId="11" fillId="0" borderId="0" xfId="7" applyFont="1" applyAlignment="1">
      <alignment horizontal="left"/>
    </xf>
    <xf numFmtId="0" fontId="18" fillId="0" borderId="0" xfId="7" applyFont="1" applyAlignment="1">
      <alignment horizontal="left" vertical="center"/>
    </xf>
    <xf numFmtId="0" fontId="14" fillId="0" borderId="70" xfId="7" applyFont="1" applyBorder="1" applyAlignment="1">
      <alignment horizontal="left" vertical="center" wrapText="1"/>
    </xf>
    <xf numFmtId="0" fontId="11" fillId="0" borderId="3" xfId="7" applyFont="1" applyBorder="1" applyAlignment="1">
      <alignment horizontal="center" vertical="center"/>
    </xf>
    <xf numFmtId="0" fontId="18" fillId="0" borderId="54" xfId="7" applyFont="1" applyBorder="1" applyAlignment="1">
      <alignment horizontal="left" vertical="center"/>
    </xf>
    <xf numFmtId="0" fontId="14" fillId="11" borderId="3" xfId="7" applyFont="1" applyFill="1" applyBorder="1" applyAlignment="1">
      <alignment horizontal="left" vertical="center"/>
    </xf>
    <xf numFmtId="0" fontId="14" fillId="11" borderId="17" xfId="7" applyFont="1" applyFill="1" applyBorder="1" applyAlignment="1">
      <alignment vertical="center"/>
    </xf>
    <xf numFmtId="0" fontId="14" fillId="11" borderId="65" xfId="7" applyFont="1" applyFill="1" applyBorder="1" applyAlignment="1">
      <alignment vertical="center"/>
    </xf>
    <xf numFmtId="0" fontId="14" fillId="11" borderId="49" xfId="7" applyFont="1" applyFill="1" applyBorder="1" applyAlignment="1">
      <alignment vertical="center"/>
    </xf>
    <xf numFmtId="0" fontId="11" fillId="0" borderId="3" xfId="7" applyFont="1" applyBorder="1" applyAlignment="1">
      <alignment horizontal="left" vertical="center"/>
    </xf>
    <xf numFmtId="0" fontId="11" fillId="0" borderId="3" xfId="7" applyFont="1" applyBorder="1" applyAlignment="1">
      <alignment horizontal="left" vertical="center" wrapText="1"/>
    </xf>
    <xf numFmtId="165" fontId="15" fillId="0" borderId="3" xfId="6" applyNumberFormat="1" applyFont="1" applyBorder="1" applyAlignment="1">
      <alignment horizontal="right" vertical="center" wrapText="1"/>
    </xf>
    <xf numFmtId="10" fontId="11" fillId="0" borderId="3" xfId="7" applyNumberFormat="1" applyFont="1" applyBorder="1" applyAlignment="1">
      <alignment horizontal="right" vertical="center"/>
    </xf>
    <xf numFmtId="3" fontId="11" fillId="0" borderId="3" xfId="7" applyNumberFormat="1" applyFont="1" applyBorder="1" applyAlignment="1">
      <alignment horizontal="right" vertical="center"/>
    </xf>
    <xf numFmtId="0" fontId="11" fillId="5" borderId="3" xfId="7" applyFont="1" applyFill="1" applyBorder="1" applyAlignment="1">
      <alignment horizontal="left" vertical="center"/>
    </xf>
    <xf numFmtId="0" fontId="11" fillId="5" borderId="3" xfId="7" applyFont="1" applyFill="1" applyBorder="1" applyAlignment="1">
      <alignment horizontal="left" vertical="center" wrapText="1"/>
    </xf>
    <xf numFmtId="0" fontId="11" fillId="5" borderId="3" xfId="7" applyFont="1" applyFill="1" applyBorder="1" applyAlignment="1">
      <alignment horizontal="left" vertical="center" wrapText="1" indent="1"/>
    </xf>
    <xf numFmtId="0" fontId="14" fillId="4" borderId="17" xfId="7" applyFont="1" applyFill="1" applyBorder="1" applyAlignment="1">
      <alignment vertical="center"/>
    </xf>
    <xf numFmtId="0" fontId="14" fillId="4" borderId="65" xfId="7" applyFont="1" applyFill="1" applyBorder="1" applyAlignment="1">
      <alignment vertical="center"/>
    </xf>
    <xf numFmtId="0" fontId="11" fillId="5" borderId="17" xfId="7" applyFont="1" applyFill="1" applyBorder="1" applyAlignment="1">
      <alignment horizontal="left" vertical="center" wrapText="1"/>
    </xf>
    <xf numFmtId="10" fontId="11" fillId="0" borderId="3" xfId="14" quotePrefix="1" applyNumberFormat="1" applyFont="1" applyBorder="1" applyAlignment="1">
      <alignment horizontal="right" vertical="center"/>
    </xf>
    <xf numFmtId="0" fontId="11" fillId="0" borderId="0" xfId="7" applyFont="1"/>
    <xf numFmtId="0" fontId="22" fillId="0" borderId="0" xfId="7" applyFont="1" applyAlignment="1">
      <alignment vertical="center"/>
    </xf>
    <xf numFmtId="0" fontId="20" fillId="0" borderId="0" xfId="7" applyFont="1" applyAlignment="1">
      <alignment horizontal="right" vertical="center"/>
    </xf>
    <xf numFmtId="0" fontId="62" fillId="0" borderId="0" xfId="7" applyFont="1" applyAlignment="1">
      <alignment horizontal="right" vertical="center" wrapText="1"/>
    </xf>
    <xf numFmtId="0" fontId="15" fillId="2" borderId="3" xfId="7" applyFont="1" applyFill="1" applyBorder="1" applyAlignment="1">
      <alignment vertical="center"/>
    </xf>
    <xf numFmtId="0" fontId="16" fillId="0" borderId="49" xfId="7" applyBorder="1"/>
    <xf numFmtId="0" fontId="15" fillId="2" borderId="0" xfId="7" applyFont="1" applyFill="1" applyAlignment="1">
      <alignment vertical="center" wrapText="1"/>
    </xf>
    <xf numFmtId="0" fontId="20" fillId="0" borderId="28" xfId="7" applyFont="1" applyBorder="1" applyAlignment="1">
      <alignment horizontal="center" vertical="center"/>
    </xf>
    <xf numFmtId="0" fontId="20" fillId="0" borderId="28" xfId="7" applyFont="1" applyBorder="1"/>
    <xf numFmtId="0" fontId="15" fillId="2" borderId="28" xfId="7" applyFont="1" applyFill="1" applyBorder="1" applyAlignment="1">
      <alignment vertical="center" wrapText="1"/>
    </xf>
    <xf numFmtId="14" fontId="20" fillId="0" borderId="48" xfId="7" applyNumberFormat="1" applyFont="1" applyBorder="1" applyAlignment="1">
      <alignment horizontal="center" vertical="center" wrapText="1"/>
    </xf>
    <xf numFmtId="14" fontId="20" fillId="0" borderId="12" xfId="7" applyNumberFormat="1" applyFont="1" applyBorder="1" applyAlignment="1">
      <alignment horizontal="center" vertical="center" wrapText="1"/>
    </xf>
    <xf numFmtId="0" fontId="20" fillId="2" borderId="49" xfId="7" applyFont="1" applyFill="1" applyBorder="1" applyAlignment="1">
      <alignment vertical="center" wrapText="1"/>
    </xf>
    <xf numFmtId="0" fontId="20" fillId="2" borderId="3" xfId="7" applyFont="1" applyFill="1" applyBorder="1" applyAlignment="1">
      <alignment vertical="center" wrapText="1"/>
    </xf>
    <xf numFmtId="0" fontId="11" fillId="2" borderId="29" xfId="7" applyFont="1" applyFill="1" applyBorder="1" applyAlignment="1">
      <alignment horizontal="center" vertical="center" wrapText="1"/>
    </xf>
    <xf numFmtId="0" fontId="11" fillId="0" borderId="29" xfId="7" applyFont="1" applyBorder="1" applyAlignment="1">
      <alignment vertical="center" wrapText="1"/>
    </xf>
    <xf numFmtId="0" fontId="11" fillId="12" borderId="6" xfId="7" applyFont="1" applyFill="1" applyBorder="1" applyAlignment="1">
      <alignment vertical="center" wrapText="1"/>
    </xf>
    <xf numFmtId="165" fontId="15" fillId="0" borderId="28" xfId="6" applyNumberFormat="1" applyFont="1" applyBorder="1" applyAlignment="1">
      <alignment horizontal="right" vertical="center" wrapText="1"/>
    </xf>
    <xf numFmtId="0" fontId="18" fillId="2" borderId="29" xfId="7" applyFont="1" applyFill="1" applyBorder="1" applyAlignment="1">
      <alignment vertical="center" wrapText="1"/>
    </xf>
    <xf numFmtId="0" fontId="18" fillId="2" borderId="5" xfId="7" applyFont="1" applyFill="1" applyBorder="1" applyAlignment="1">
      <alignment vertical="center" wrapText="1"/>
    </xf>
    <xf numFmtId="0" fontId="11" fillId="2" borderId="5" xfId="7" applyFont="1" applyFill="1" applyBorder="1" applyAlignment="1">
      <alignment horizontal="center" vertical="center" wrapText="1"/>
    </xf>
    <xf numFmtId="0" fontId="18" fillId="2" borderId="9" xfId="7" applyFont="1" applyFill="1" applyBorder="1" applyAlignment="1">
      <alignment vertical="center" wrapText="1"/>
    </xf>
    <xf numFmtId="0" fontId="11" fillId="2" borderId="9" xfId="7" applyFont="1" applyFill="1" applyBorder="1" applyAlignment="1">
      <alignment horizontal="center" vertical="center" wrapText="1"/>
    </xf>
    <xf numFmtId="0" fontId="102" fillId="2" borderId="107" xfId="7" applyFont="1" applyFill="1" applyBorder="1" applyAlignment="1">
      <alignment vertical="center" wrapText="1"/>
    </xf>
    <xf numFmtId="3" fontId="11" fillId="2" borderId="9" xfId="7" quotePrefix="1" applyNumberFormat="1" applyFont="1" applyFill="1" applyBorder="1" applyAlignment="1">
      <alignment vertical="center" wrapText="1"/>
    </xf>
    <xf numFmtId="0" fontId="11" fillId="2" borderId="28" xfId="7" quotePrefix="1" applyFont="1" applyFill="1" applyBorder="1" applyAlignment="1">
      <alignment vertical="center" wrapText="1"/>
    </xf>
    <xf numFmtId="0" fontId="11" fillId="13" borderId="29" xfId="7" applyFont="1" applyFill="1" applyBorder="1" applyAlignment="1">
      <alignment horizontal="center" vertical="center" wrapText="1"/>
    </xf>
    <xf numFmtId="0" fontId="11" fillId="13" borderId="29" xfId="7" applyFont="1" applyFill="1" applyBorder="1" applyAlignment="1">
      <alignment vertical="center" wrapText="1"/>
    </xf>
    <xf numFmtId="0" fontId="11" fillId="2" borderId="104" xfId="7" applyFont="1" applyFill="1" applyBorder="1" applyAlignment="1">
      <alignment vertical="center" wrapText="1"/>
    </xf>
    <xf numFmtId="0" fontId="14" fillId="12" borderId="5" xfId="7" applyFont="1" applyFill="1" applyBorder="1" applyAlignment="1">
      <alignment vertical="center"/>
    </xf>
    <xf numFmtId="0" fontId="11" fillId="2" borderId="29" xfId="7" applyFont="1" applyFill="1" applyBorder="1" applyAlignment="1">
      <alignment vertical="center" wrapText="1"/>
    </xf>
    <xf numFmtId="3" fontId="11" fillId="2" borderId="29" xfId="7" quotePrefix="1" applyNumberFormat="1" applyFont="1" applyFill="1" applyBorder="1" applyAlignment="1">
      <alignment vertical="center" wrapText="1"/>
    </xf>
    <xf numFmtId="0" fontId="11" fillId="0" borderId="29" xfId="7" applyFont="1" applyBorder="1" applyAlignment="1">
      <alignment horizontal="center" vertical="center" wrapText="1"/>
    </xf>
    <xf numFmtId="0" fontId="14" fillId="4" borderId="17" xfId="7" applyFont="1" applyFill="1" applyBorder="1"/>
    <xf numFmtId="0" fontId="14" fillId="4" borderId="65" xfId="7" applyFont="1" applyFill="1" applyBorder="1"/>
    <xf numFmtId="0" fontId="14" fillId="4" borderId="54" xfId="7" applyFont="1" applyFill="1" applyBorder="1"/>
    <xf numFmtId="0" fontId="11" fillId="0" borderId="34" xfId="7" applyFont="1" applyBorder="1" applyAlignment="1">
      <alignment horizontal="center" vertical="center"/>
    </xf>
    <xf numFmtId="0" fontId="11" fillId="0" borderId="36" xfId="7" applyFont="1" applyBorder="1" applyAlignment="1">
      <alignment vertical="center"/>
    </xf>
    <xf numFmtId="0" fontId="11" fillId="0" borderId="110" xfId="7" applyFont="1" applyBorder="1" applyAlignment="1">
      <alignment vertical="center"/>
    </xf>
    <xf numFmtId="0" fontId="11" fillId="0" borderId="111" xfId="7" applyFont="1" applyBorder="1" applyAlignment="1">
      <alignment vertical="center"/>
    </xf>
    <xf numFmtId="0" fontId="11" fillId="0" borderId="112" xfId="7" applyFont="1" applyBorder="1" applyAlignment="1">
      <alignment vertical="center"/>
    </xf>
    <xf numFmtId="0" fontId="11" fillId="0" borderId="5" xfId="7" applyFont="1" applyBorder="1" applyAlignment="1">
      <alignment horizontal="center" vertical="center"/>
    </xf>
    <xf numFmtId="0" fontId="11" fillId="0" borderId="28" xfId="7" applyFont="1" applyBorder="1" applyAlignment="1">
      <alignment vertical="center" wrapText="1"/>
    </xf>
    <xf numFmtId="0" fontId="11" fillId="0" borderId="104" xfId="7" applyFont="1" applyBorder="1" applyAlignment="1">
      <alignment vertical="center"/>
    </xf>
    <xf numFmtId="0" fontId="11" fillId="0" borderId="105" xfId="7" applyFont="1" applyBorder="1" applyAlignment="1">
      <alignment vertical="center"/>
    </xf>
    <xf numFmtId="0" fontId="11" fillId="0" borderId="106" xfId="7" applyFont="1" applyBorder="1" applyAlignment="1">
      <alignment vertical="center"/>
    </xf>
    <xf numFmtId="0" fontId="11" fillId="0" borderId="9" xfId="7" applyFont="1" applyBorder="1" applyAlignment="1">
      <alignment horizontal="center" vertical="center"/>
    </xf>
    <xf numFmtId="0" fontId="11" fillId="0" borderId="107" xfId="7" applyFont="1" applyBorder="1" applyAlignment="1">
      <alignment vertical="center"/>
    </xf>
    <xf numFmtId="0" fontId="11" fillId="0" borderId="113" xfId="7" applyFont="1" applyBorder="1" applyAlignment="1">
      <alignment vertical="center"/>
    </xf>
    <xf numFmtId="0" fontId="11" fillId="0" borderId="114" xfId="7" applyFont="1" applyBorder="1" applyAlignment="1">
      <alignment vertical="center"/>
    </xf>
    <xf numFmtId="0" fontId="59" fillId="0" borderId="0" xfId="7" applyFont="1" applyAlignment="1">
      <alignment vertical="center"/>
    </xf>
    <xf numFmtId="0" fontId="103" fillId="0" borderId="0" xfId="7" applyFont="1"/>
    <xf numFmtId="0" fontId="104" fillId="0" borderId="0" xfId="7" applyFont="1" applyAlignment="1">
      <alignment vertical="center" wrapText="1"/>
    </xf>
    <xf numFmtId="0" fontId="14" fillId="0" borderId="0" xfId="7" applyFont="1" applyAlignment="1">
      <alignment vertical="center" wrapText="1"/>
    </xf>
    <xf numFmtId="0" fontId="105" fillId="0" borderId="0" xfId="7" applyFont="1"/>
    <xf numFmtId="0" fontId="18" fillId="0" borderId="115" xfId="7" applyFont="1" applyBorder="1" applyAlignment="1">
      <alignment vertical="center" wrapText="1"/>
    </xf>
    <xf numFmtId="0" fontId="18" fillId="0" borderId="116" xfId="7" applyFont="1" applyBorder="1" applyAlignment="1">
      <alignment vertical="center" wrapText="1"/>
    </xf>
    <xf numFmtId="0" fontId="11" fillId="0" borderId="7" xfId="7" applyFont="1" applyBorder="1" applyAlignment="1">
      <alignment horizontal="center" vertical="center" wrapText="1"/>
    </xf>
    <xf numFmtId="0" fontId="11" fillId="0" borderId="79" xfId="7" applyFont="1" applyBorder="1" applyAlignment="1">
      <alignment horizontal="center" vertical="center"/>
    </xf>
    <xf numFmtId="0" fontId="14" fillId="14" borderId="120" xfId="7" applyFont="1" applyFill="1" applyBorder="1" applyAlignment="1">
      <alignment vertical="center" wrapText="1"/>
    </xf>
    <xf numFmtId="0" fontId="14" fillId="14" borderId="20" xfId="7" applyFont="1" applyFill="1" applyBorder="1" applyAlignment="1">
      <alignment vertical="center" wrapText="1"/>
    </xf>
    <xf numFmtId="0" fontId="11" fillId="15" borderId="119" xfId="7" applyFont="1" applyFill="1" applyBorder="1" applyAlignment="1">
      <alignment vertical="center" wrapText="1"/>
    </xf>
    <xf numFmtId="0" fontId="11" fillId="15" borderId="33" xfId="7" applyFont="1" applyFill="1" applyBorder="1" applyAlignment="1">
      <alignment vertical="center" wrapText="1"/>
    </xf>
    <xf numFmtId="3" fontId="14" fillId="15" borderId="33" xfId="7" applyNumberFormat="1" applyFont="1" applyFill="1" applyBorder="1" applyAlignment="1">
      <alignment horizontal="right" vertical="center" wrapText="1"/>
    </xf>
    <xf numFmtId="3" fontId="14" fillId="15" borderId="121" xfId="7" applyNumberFormat="1" applyFont="1" applyFill="1" applyBorder="1" applyAlignment="1">
      <alignment horizontal="right" vertical="center" wrapText="1"/>
    </xf>
    <xf numFmtId="0" fontId="11" fillId="0" borderId="119" xfId="7" applyFont="1" applyBorder="1" applyAlignment="1">
      <alignment vertical="center" wrapText="1"/>
    </xf>
    <xf numFmtId="0" fontId="11" fillId="0" borderId="33" xfId="7" applyFont="1" applyBorder="1" applyAlignment="1">
      <alignment vertical="center" wrapText="1"/>
    </xf>
    <xf numFmtId="0" fontId="11" fillId="0" borderId="33" xfId="7" applyFont="1" applyBorder="1" applyAlignment="1">
      <alignment vertical="center"/>
    </xf>
    <xf numFmtId="0" fontId="18" fillId="0" borderId="33" xfId="7" applyFont="1" applyBorder="1" applyAlignment="1">
      <alignment horizontal="left" vertical="center" wrapText="1" indent="2"/>
    </xf>
    <xf numFmtId="3" fontId="11" fillId="0" borderId="33" xfId="7" applyNumberFormat="1" applyFont="1" applyBorder="1" applyAlignment="1">
      <alignment horizontal="right" vertical="center" wrapText="1"/>
    </xf>
    <xf numFmtId="3" fontId="11" fillId="0" borderId="121" xfId="7" applyNumberFormat="1" applyFont="1" applyBorder="1" applyAlignment="1">
      <alignment horizontal="right" vertical="center" wrapText="1"/>
    </xf>
    <xf numFmtId="0" fontId="11" fillId="15" borderId="33" xfId="7" applyFont="1" applyFill="1" applyBorder="1" applyAlignment="1">
      <alignment vertical="center"/>
    </xf>
    <xf numFmtId="0" fontId="18" fillId="0" borderId="20" xfId="7" applyFont="1" applyBorder="1" applyAlignment="1">
      <alignment horizontal="left" vertical="center" wrapText="1" indent="2"/>
    </xf>
    <xf numFmtId="3" fontId="18" fillId="16" borderId="33" xfId="7" applyNumberFormat="1" applyFont="1" applyFill="1" applyBorder="1" applyAlignment="1">
      <alignment vertical="center" wrapText="1"/>
    </xf>
    <xf numFmtId="0" fontId="14" fillId="0" borderId="119" xfId="7" applyFont="1" applyBorder="1" applyAlignment="1">
      <alignment vertical="center" wrapText="1"/>
    </xf>
    <xf numFmtId="0" fontId="14" fillId="0" borderId="33" xfId="7" applyFont="1" applyBorder="1" applyAlignment="1">
      <alignment vertical="center" wrapText="1"/>
    </xf>
    <xf numFmtId="0" fontId="14" fillId="0" borderId="33" xfId="7" applyFont="1" applyBorder="1" applyAlignment="1">
      <alignment vertical="center"/>
    </xf>
    <xf numFmtId="3" fontId="11" fillId="16" borderId="33" xfId="7" applyNumberFormat="1" applyFont="1" applyFill="1" applyBorder="1" applyAlignment="1">
      <alignment vertical="center"/>
    </xf>
    <xf numFmtId="3" fontId="14" fillId="0" borderId="121" xfId="7" applyNumberFormat="1" applyFont="1" applyBorder="1" applyAlignment="1">
      <alignment horizontal="right" vertical="center" wrapText="1"/>
    </xf>
    <xf numFmtId="0" fontId="14" fillId="0" borderId="0" xfId="7" applyFont="1"/>
    <xf numFmtId="0" fontId="60" fillId="0" borderId="115" xfId="7" applyFont="1" applyBorder="1" applyAlignment="1">
      <alignment vertical="center" wrapText="1"/>
    </xf>
    <xf numFmtId="0" fontId="60" fillId="0" borderId="116" xfId="7" applyFont="1" applyBorder="1" applyAlignment="1">
      <alignment vertical="center" wrapText="1"/>
    </xf>
    <xf numFmtId="0" fontId="48" fillId="0" borderId="28" xfId="7" applyFont="1" applyBorder="1" applyAlignment="1">
      <alignment horizontal="center" vertical="center" wrapText="1"/>
    </xf>
    <xf numFmtId="0" fontId="48" fillId="0" borderId="79" xfId="7" applyFont="1" applyBorder="1" applyAlignment="1">
      <alignment horizontal="center" vertical="center"/>
    </xf>
    <xf numFmtId="0" fontId="14" fillId="0" borderId="7" xfId="7" applyFont="1" applyBorder="1" applyAlignment="1">
      <alignment vertical="center"/>
    </xf>
    <xf numFmtId="0" fontId="14" fillId="16" borderId="33" xfId="7" applyFont="1" applyFill="1" applyBorder="1" applyAlignment="1">
      <alignment horizontal="center" vertical="center" wrapText="1"/>
    </xf>
    <xf numFmtId="0" fontId="14" fillId="15" borderId="33" xfId="7" applyFont="1" applyFill="1" applyBorder="1" applyAlignment="1">
      <alignment vertical="center" wrapText="1"/>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3" fontId="14" fillId="15" borderId="122" xfId="7" applyNumberFormat="1" applyFont="1" applyFill="1" applyBorder="1" applyAlignment="1">
      <alignment vertical="center" wrapText="1"/>
    </xf>
    <xf numFmtId="3" fontId="11" fillId="0" borderId="28" xfId="7" applyNumberFormat="1" applyFont="1" applyBorder="1" applyAlignment="1">
      <alignment vertical="center" wrapText="1"/>
    </xf>
    <xf numFmtId="0" fontId="18" fillId="0" borderId="33" xfId="7" applyFont="1" applyBorder="1" applyAlignment="1">
      <alignment horizontal="left" vertical="center" wrapText="1" indent="4"/>
    </xf>
    <xf numFmtId="0" fontId="14" fillId="15" borderId="28" xfId="7" applyFont="1" applyFill="1" applyBorder="1" applyAlignment="1">
      <alignment vertical="center" wrapText="1"/>
    </xf>
    <xf numFmtId="3" fontId="14" fillId="15" borderId="28" xfId="7" applyNumberFormat="1" applyFont="1" applyFill="1" applyBorder="1" applyAlignment="1">
      <alignment vertical="center" wrapText="1"/>
    </xf>
    <xf numFmtId="0" fontId="11" fillId="16" borderId="33" xfId="7" applyFont="1" applyFill="1" applyBorder="1" applyAlignment="1">
      <alignment horizontal="center" vertical="center"/>
    </xf>
    <xf numFmtId="3" fontId="14" fillId="5" borderId="33" xfId="7" applyNumberFormat="1" applyFont="1" applyFill="1" applyBorder="1" applyAlignment="1">
      <alignment horizontal="right" vertical="center" wrapText="1"/>
    </xf>
    <xf numFmtId="0" fontId="14" fillId="0" borderId="28" xfId="7" applyFont="1" applyBorder="1" applyAlignment="1">
      <alignment vertical="center" wrapText="1"/>
    </xf>
    <xf numFmtId="0" fontId="14" fillId="0" borderId="7" xfId="7" applyFont="1" applyBorder="1" applyAlignment="1">
      <alignment vertical="center" wrapText="1"/>
    </xf>
    <xf numFmtId="0" fontId="11" fillId="16" borderId="7" xfId="7" applyFont="1" applyFill="1" applyBorder="1" applyAlignment="1">
      <alignment vertical="center"/>
    </xf>
    <xf numFmtId="10" fontId="11" fillId="0" borderId="7" xfId="7" applyNumberFormat="1" applyFont="1" applyBorder="1" applyAlignment="1">
      <alignment vertical="center"/>
    </xf>
    <xf numFmtId="0" fontId="106" fillId="0" borderId="3" xfId="7" applyFont="1" applyBorder="1"/>
    <xf numFmtId="0" fontId="107" fillId="0" borderId="3" xfId="7" applyFont="1" applyBorder="1" applyAlignment="1">
      <alignment vertical="center"/>
    </xf>
    <xf numFmtId="0" fontId="108" fillId="0" borderId="3" xfId="7" applyFont="1" applyBorder="1" applyAlignment="1">
      <alignment horizontal="center" vertical="center" wrapText="1"/>
    </xf>
    <xf numFmtId="0" fontId="108" fillId="0" borderId="3" xfId="7" applyFont="1" applyBorder="1" applyAlignment="1">
      <alignment horizontal="justify" vertical="center"/>
    </xf>
    <xf numFmtId="0" fontId="107" fillId="11" borderId="3" xfId="7" applyFont="1" applyFill="1" applyBorder="1" applyAlignment="1">
      <alignment vertical="center"/>
    </xf>
    <xf numFmtId="0" fontId="106" fillId="0" borderId="3" xfId="7" applyFont="1" applyBorder="1" applyAlignment="1">
      <alignment horizontal="center"/>
    </xf>
    <xf numFmtId="0" fontId="107" fillId="0" borderId="3" xfId="7" applyFont="1" applyBorder="1" applyAlignment="1">
      <alignment horizontal="left" vertical="center"/>
    </xf>
    <xf numFmtId="3" fontId="107" fillId="0" borderId="3" xfId="7" applyNumberFormat="1" applyFont="1" applyBorder="1" applyAlignment="1">
      <alignment vertical="center"/>
    </xf>
    <xf numFmtId="0" fontId="109" fillId="0" borderId="3" xfId="7" applyFont="1" applyBorder="1" applyAlignment="1">
      <alignment vertical="center"/>
    </xf>
    <xf numFmtId="3" fontId="107" fillId="11" borderId="3" xfId="7" applyNumberFormat="1" applyFont="1" applyFill="1" applyBorder="1" applyAlignment="1">
      <alignment vertical="center"/>
    </xf>
    <xf numFmtId="0" fontId="108" fillId="0" borderId="3" xfId="7" applyFont="1" applyBorder="1" applyAlignment="1">
      <alignment vertical="center"/>
    </xf>
    <xf numFmtId="3" fontId="110" fillId="0" borderId="3" xfId="7" applyNumberFormat="1" applyFont="1" applyBorder="1" applyAlignment="1">
      <alignment vertical="center"/>
    </xf>
    <xf numFmtId="3" fontId="111" fillId="0" borderId="0" xfId="7" applyNumberFormat="1" applyFont="1" applyAlignment="1">
      <alignment vertical="center"/>
    </xf>
    <xf numFmtId="0" fontId="16" fillId="0" borderId="0" xfId="7" applyAlignment="1">
      <alignment horizontal="left" vertical="center"/>
    </xf>
    <xf numFmtId="0" fontId="79" fillId="0" borderId="0" xfId="7" applyFont="1" applyAlignment="1">
      <alignment vertical="center" wrapText="1"/>
    </xf>
    <xf numFmtId="49" fontId="14" fillId="0" borderId="3" xfId="15" applyNumberFormat="1" applyFont="1" applyBorder="1" applyAlignment="1">
      <alignment horizontal="center" vertical="center" wrapText="1"/>
    </xf>
    <xf numFmtId="49" fontId="14" fillId="0" borderId="3" xfId="15" quotePrefix="1" applyNumberFormat="1" applyFont="1" applyBorder="1" applyAlignment="1">
      <alignment horizontal="center" vertical="center" wrapText="1"/>
    </xf>
    <xf numFmtId="0" fontId="14" fillId="0" borderId="3" xfId="15" applyFont="1" applyBorder="1" applyAlignment="1">
      <alignment horizontal="center" vertical="center" wrapText="1"/>
    </xf>
    <xf numFmtId="0" fontId="11" fillId="0" borderId="3" xfId="15" applyFont="1" applyBorder="1" applyAlignment="1">
      <alignment horizontal="left" vertical="center" wrapText="1"/>
    </xf>
    <xf numFmtId="170" fontId="11" fillId="0" borderId="3" xfId="12" applyNumberFormat="1" applyFont="1" applyBorder="1" applyAlignment="1">
      <alignment horizontal="center" vertical="center" wrapText="1"/>
    </xf>
    <xf numFmtId="0" fontId="11" fillId="0" borderId="3" xfId="15" applyFont="1" applyBorder="1" applyAlignment="1">
      <alignment vertical="center" wrapText="1"/>
    </xf>
    <xf numFmtId="170" fontId="11" fillId="0" borderId="3" xfId="15" applyNumberFormat="1" applyFont="1" applyBorder="1" applyAlignment="1">
      <alignment horizontal="center" vertical="center" wrapText="1"/>
    </xf>
    <xf numFmtId="0" fontId="112" fillId="0" borderId="3" xfId="15" applyFont="1" applyBorder="1" applyAlignment="1">
      <alignment horizontal="left" vertical="center" wrapText="1" indent="2"/>
    </xf>
    <xf numFmtId="0" fontId="11" fillId="7" borderId="3" xfId="15" applyFont="1" applyFill="1" applyBorder="1" applyAlignment="1">
      <alignment horizontal="center" vertical="center" wrapText="1"/>
    </xf>
    <xf numFmtId="0" fontId="11" fillId="7" borderId="3" xfId="15" applyFont="1" applyFill="1" applyBorder="1" applyAlignment="1">
      <alignment wrapText="1"/>
    </xf>
    <xf numFmtId="0" fontId="11" fillId="7" borderId="3" xfId="15" applyFont="1" applyFill="1" applyBorder="1"/>
    <xf numFmtId="0" fontId="14" fillId="0" borderId="3" xfId="15" quotePrefix="1" applyFont="1" applyBorder="1" applyAlignment="1">
      <alignment horizontal="center" vertical="center" wrapText="1"/>
    </xf>
    <xf numFmtId="170" fontId="36" fillId="0" borderId="0" xfId="7" applyNumberFormat="1" applyFont="1"/>
    <xf numFmtId="0" fontId="16" fillId="0" borderId="0" xfId="7" applyAlignment="1">
      <alignment horizontal="left" wrapText="1"/>
    </xf>
    <xf numFmtId="0" fontId="16" fillId="0" borderId="0" xfId="7" applyAlignment="1">
      <alignment horizontal="left"/>
    </xf>
    <xf numFmtId="0" fontId="30" fillId="0" borderId="0" xfId="7" applyFont="1" applyAlignment="1">
      <alignment wrapText="1"/>
    </xf>
    <xf numFmtId="0" fontId="30" fillId="0" borderId="0" xfId="7" applyFont="1" applyAlignment="1">
      <alignment horizontal="left" wrapText="1"/>
    </xf>
    <xf numFmtId="0" fontId="30" fillId="0" borderId="0" xfId="7" applyFont="1" applyAlignment="1">
      <alignment horizontal="left"/>
    </xf>
    <xf numFmtId="0" fontId="46" fillId="0" borderId="3" xfId="7" applyFont="1" applyBorder="1" applyAlignment="1">
      <alignment horizontal="center" vertical="center"/>
    </xf>
    <xf numFmtId="0" fontId="46" fillId="0" borderId="3" xfId="7" applyFont="1" applyBorder="1" applyAlignment="1">
      <alignment horizontal="center" vertical="center" wrapText="1"/>
    </xf>
    <xf numFmtId="14" fontId="46" fillId="0" borderId="3" xfId="7" applyNumberFormat="1" applyFont="1" applyBorder="1" applyAlignment="1">
      <alignment horizontal="center" vertical="center" wrapText="1"/>
    </xf>
    <xf numFmtId="14" fontId="46" fillId="0" borderId="3" xfId="7" applyNumberFormat="1" applyFont="1" applyBorder="1" applyAlignment="1">
      <alignment horizontal="center" vertical="center"/>
    </xf>
    <xf numFmtId="0" fontId="46" fillId="0" borderId="3" xfId="7" applyFont="1" applyBorder="1" applyAlignment="1">
      <alignment vertical="center" wrapText="1"/>
    </xf>
    <xf numFmtId="3" fontId="30" fillId="0" borderId="3" xfId="7" applyNumberFormat="1" applyFont="1" applyBorder="1" applyAlignment="1">
      <alignment vertical="center" wrapText="1"/>
    </xf>
    <xf numFmtId="0" fontId="30" fillId="0" borderId="3" xfId="7" applyFont="1" applyBorder="1" applyAlignment="1">
      <alignment horizontal="center" vertical="center"/>
    </xf>
    <xf numFmtId="0" fontId="30" fillId="0" borderId="3" xfId="7" applyFont="1" applyBorder="1" applyAlignment="1">
      <alignment horizontal="left" vertical="center" wrapText="1" indent="1"/>
    </xf>
    <xf numFmtId="0" fontId="113" fillId="0" borderId="3" xfId="7" applyFont="1" applyBorder="1" applyAlignment="1">
      <alignment horizontal="center" vertical="center"/>
    </xf>
    <xf numFmtId="0" fontId="113" fillId="0" borderId="3" xfId="7" applyFont="1" applyBorder="1" applyAlignment="1">
      <alignment horizontal="left" vertical="center" wrapText="1" indent="1"/>
    </xf>
    <xf numFmtId="3" fontId="30" fillId="0" borderId="3" xfId="7" applyNumberFormat="1" applyFont="1" applyBorder="1" applyAlignment="1">
      <alignment vertical="center"/>
    </xf>
    <xf numFmtId="0" fontId="30" fillId="0" borderId="3" xfId="7" applyFont="1" applyBorder="1" applyAlignment="1">
      <alignment vertical="center" wrapText="1"/>
    </xf>
    <xf numFmtId="0" fontId="17" fillId="0" borderId="3" xfId="7" applyFont="1" applyBorder="1" applyAlignment="1">
      <alignment vertical="center" wrapText="1"/>
    </xf>
    <xf numFmtId="0" fontId="59" fillId="0" borderId="0" xfId="14" applyFont="1"/>
    <xf numFmtId="0" fontId="59" fillId="0" borderId="0" xfId="14" applyFont="1" applyAlignment="1">
      <alignment vertical="center"/>
    </xf>
    <xf numFmtId="0" fontId="59" fillId="0" borderId="3" xfId="7" applyFont="1" applyBorder="1"/>
    <xf numFmtId="0" fontId="114" fillId="0" borderId="3" xfId="7" applyFont="1" applyBorder="1" applyAlignment="1">
      <alignment horizontal="center" vertical="center"/>
    </xf>
    <xf numFmtId="0" fontId="114" fillId="0" borderId="3" xfId="7" applyFont="1" applyBorder="1" applyAlignment="1">
      <alignment horizontal="center" vertical="center" wrapText="1"/>
    </xf>
    <xf numFmtId="0" fontId="59" fillId="2" borderId="3" xfId="14" applyFont="1" applyFill="1" applyBorder="1" applyAlignment="1">
      <alignment horizontal="center" vertical="center"/>
    </xf>
    <xf numFmtId="0" fontId="11" fillId="0" borderId="3" xfId="7" applyFont="1" applyBorder="1" applyAlignment="1">
      <alignment vertical="center" wrapText="1"/>
    </xf>
    <xf numFmtId="0" fontId="11" fillId="0" borderId="3" xfId="7" applyFont="1" applyBorder="1" applyAlignment="1">
      <alignment vertical="center"/>
    </xf>
    <xf numFmtId="0" fontId="11" fillId="0" borderId="3" xfId="7" quotePrefix="1" applyFont="1" applyBorder="1" applyAlignment="1">
      <alignment vertical="center"/>
    </xf>
    <xf numFmtId="3" fontId="11" fillId="0" borderId="3" xfId="7" quotePrefix="1" applyNumberFormat="1" applyFont="1" applyBorder="1" applyAlignment="1">
      <alignment vertical="center"/>
    </xf>
    <xf numFmtId="0" fontId="59" fillId="4" borderId="3" xfId="14" applyFont="1" applyFill="1" applyBorder="1" applyAlignment="1">
      <alignment horizontal="center" vertical="center"/>
    </xf>
    <xf numFmtId="0" fontId="114" fillId="4" borderId="3" xfId="14" applyFont="1" applyFill="1" applyBorder="1" applyAlignment="1">
      <alignment vertical="center" wrapText="1"/>
    </xf>
    <xf numFmtId="170" fontId="11" fillId="4" borderId="3" xfId="12" quotePrefix="1" applyNumberFormat="1" applyFont="1" applyFill="1" applyBorder="1" applyAlignment="1">
      <alignment vertical="center"/>
    </xf>
    <xf numFmtId="0" fontId="11" fillId="0" borderId="0" xfId="7" applyFont="1" applyAlignment="1">
      <alignment horizontal="center"/>
    </xf>
    <xf numFmtId="0" fontId="11" fillId="0" borderId="50" xfId="7" applyFont="1" applyBorder="1" applyAlignment="1">
      <alignment horizontal="center"/>
    </xf>
    <xf numFmtId="0" fontId="11" fillId="0" borderId="74" xfId="7" applyFont="1" applyBorder="1" applyAlignment="1">
      <alignment wrapText="1"/>
    </xf>
    <xf numFmtId="0" fontId="14" fillId="0" borderId="3" xfId="7" applyFont="1" applyBorder="1" applyAlignment="1">
      <alignment horizontal="center" vertical="center"/>
    </xf>
    <xf numFmtId="14" fontId="14" fillId="0" borderId="3" xfId="7" applyNumberFormat="1" applyFont="1" applyBorder="1" applyAlignment="1">
      <alignment horizontal="center" vertical="center"/>
    </xf>
    <xf numFmtId="0" fontId="14" fillId="14" borderId="17" xfId="14" applyFont="1" applyFill="1" applyBorder="1"/>
    <xf numFmtId="0" fontId="14" fillId="14" borderId="65" xfId="14" applyFont="1" applyFill="1" applyBorder="1"/>
    <xf numFmtId="0" fontId="14" fillId="14" borderId="49" xfId="14" applyFont="1" applyFill="1" applyBorder="1"/>
    <xf numFmtId="0" fontId="11" fillId="0" borderId="3" xfId="14" applyFont="1" applyBorder="1" applyAlignment="1">
      <alignment horizontal="center" vertical="center"/>
    </xf>
    <xf numFmtId="0" fontId="11" fillId="0" borderId="3" xfId="14" applyFont="1" applyBorder="1" applyAlignment="1">
      <alignment vertical="center" wrapText="1"/>
    </xf>
    <xf numFmtId="3" fontId="11" fillId="0" borderId="3" xfId="12" applyNumberFormat="1" applyFont="1" applyBorder="1" applyAlignment="1">
      <alignment horizontal="right" vertical="center" wrapText="1"/>
    </xf>
    <xf numFmtId="0" fontId="11" fillId="2" borderId="3" xfId="14" applyFont="1" applyFill="1" applyBorder="1" applyAlignment="1">
      <alignment horizontal="center" vertical="center"/>
    </xf>
    <xf numFmtId="0" fontId="11" fillId="2" borderId="3" xfId="14" applyFont="1" applyFill="1" applyBorder="1" applyAlignment="1">
      <alignment vertical="center" wrapText="1"/>
    </xf>
    <xf numFmtId="0" fontId="11" fillId="0" borderId="3" xfId="14" applyFont="1" applyBorder="1" applyAlignment="1">
      <alignment horizontal="center"/>
    </xf>
    <xf numFmtId="0" fontId="14" fillId="0" borderId="3" xfId="14" applyFont="1" applyBorder="1" applyAlignment="1">
      <alignment horizontal="justify" vertical="top" wrapText="1"/>
    </xf>
    <xf numFmtId="0" fontId="11" fillId="14" borderId="3" xfId="14" applyFont="1" applyFill="1" applyBorder="1"/>
    <xf numFmtId="0" fontId="11" fillId="0" borderId="3" xfId="14" applyFont="1" applyBorder="1" applyAlignment="1">
      <alignment horizontal="justify" vertical="top" wrapText="1"/>
    </xf>
    <xf numFmtId="0" fontId="11" fillId="0" borderId="3" xfId="14" quotePrefix="1" applyFont="1" applyBorder="1" applyAlignment="1">
      <alignment vertical="center" wrapText="1"/>
    </xf>
    <xf numFmtId="0" fontId="11" fillId="0" borderId="3" xfId="14" applyFont="1" applyBorder="1" applyAlignment="1">
      <alignment horizontal="left" vertical="center" wrapText="1"/>
    </xf>
    <xf numFmtId="0" fontId="11" fillId="4" borderId="3" xfId="14" applyFont="1" applyFill="1" applyBorder="1" applyAlignment="1">
      <alignment horizontal="center" vertical="center"/>
    </xf>
    <xf numFmtId="0" fontId="14" fillId="4" borderId="3" xfId="14" applyFont="1" applyFill="1" applyBorder="1" applyAlignment="1">
      <alignment horizontal="justify" vertical="center" wrapText="1"/>
    </xf>
    <xf numFmtId="3" fontId="11" fillId="4" borderId="3" xfId="12" applyNumberFormat="1" applyFont="1" applyFill="1" applyBorder="1" applyAlignment="1">
      <alignment horizontal="right" vertical="center" wrapText="1"/>
    </xf>
    <xf numFmtId="0" fontId="14" fillId="4" borderId="3" xfId="14" applyFont="1" applyFill="1" applyBorder="1" applyAlignment="1">
      <alignment horizontal="justify" vertical="top" wrapText="1"/>
    </xf>
    <xf numFmtId="0" fontId="14" fillId="14" borderId="17" xfId="14" applyFont="1" applyFill="1" applyBorder="1" applyAlignment="1">
      <alignment vertical="center"/>
    </xf>
    <xf numFmtId="0" fontId="14" fillId="14" borderId="65" xfId="14" applyFont="1" applyFill="1" applyBorder="1" applyAlignment="1">
      <alignment vertical="center"/>
    </xf>
    <xf numFmtId="0" fontId="14" fillId="14" borderId="49" xfId="14" applyFont="1" applyFill="1" applyBorder="1" applyAlignment="1">
      <alignment vertical="center"/>
    </xf>
    <xf numFmtId="0" fontId="11" fillId="0" borderId="3" xfId="7" applyFont="1" applyBorder="1" applyAlignment="1">
      <alignment horizontal="justify" vertical="top" wrapText="1"/>
    </xf>
    <xf numFmtId="0" fontId="11" fillId="4" borderId="3" xfId="14" applyFont="1" applyFill="1" applyBorder="1" applyAlignment="1">
      <alignment horizontal="justify" vertical="top" wrapText="1"/>
    </xf>
    <xf numFmtId="0" fontId="11" fillId="4" borderId="3" xfId="14" quotePrefix="1" applyFont="1" applyFill="1" applyBorder="1" applyAlignment="1">
      <alignment vertical="center"/>
    </xf>
    <xf numFmtId="0" fontId="14" fillId="0" borderId="3" xfId="14" applyFont="1" applyBorder="1" applyAlignment="1">
      <alignment wrapText="1"/>
    </xf>
    <xf numFmtId="0" fontId="14" fillId="4" borderId="3" xfId="7" applyFont="1" applyFill="1" applyBorder="1" applyAlignment="1">
      <alignment horizontal="justify" vertical="top" wrapText="1"/>
    </xf>
    <xf numFmtId="0" fontId="11" fillId="0" borderId="3" xfId="14" applyFont="1" applyBorder="1" applyAlignment="1">
      <alignment wrapText="1"/>
    </xf>
    <xf numFmtId="10" fontId="11" fillId="0" borderId="3" xfId="13" quotePrefix="1" applyNumberFormat="1" applyFont="1" applyBorder="1" applyAlignment="1">
      <alignment vertical="center"/>
    </xf>
    <xf numFmtId="10" fontId="11" fillId="0" borderId="3" xfId="14" quotePrefix="1" applyNumberFormat="1" applyFont="1" applyBorder="1" applyAlignment="1">
      <alignment vertical="center"/>
    </xf>
    <xf numFmtId="0" fontId="11" fillId="0" borderId="3" xfId="14" quotePrefix="1" applyFont="1" applyBorder="1" applyAlignment="1">
      <alignment vertical="center"/>
    </xf>
    <xf numFmtId="0" fontId="11" fillId="0" borderId="3" xfId="14" applyFont="1" applyBorder="1" applyAlignment="1">
      <alignment vertical="center"/>
    </xf>
    <xf numFmtId="0" fontId="14" fillId="14" borderId="17" xfId="7" applyFont="1" applyFill="1" applyBorder="1" applyAlignment="1">
      <alignment vertical="center"/>
    </xf>
    <xf numFmtId="0" fontId="14" fillId="14" borderId="65" xfId="7" applyFont="1" applyFill="1" applyBorder="1" applyAlignment="1">
      <alignment vertical="center"/>
    </xf>
    <xf numFmtId="0" fontId="14" fillId="14" borderId="49" xfId="7" applyFont="1" applyFill="1" applyBorder="1" applyAlignment="1">
      <alignment vertical="center"/>
    </xf>
    <xf numFmtId="3" fontId="11" fillId="0" borderId="3" xfId="14" quotePrefix="1" applyNumberFormat="1" applyFont="1" applyBorder="1" applyAlignment="1">
      <alignment vertical="center"/>
    </xf>
    <xf numFmtId="3" fontId="11" fillId="0" borderId="3" xfId="7" quotePrefix="1" applyNumberFormat="1" applyFont="1" applyBorder="1"/>
    <xf numFmtId="0" fontId="20" fillId="0" borderId="0" xfId="7" applyFont="1" applyAlignment="1">
      <alignment wrapText="1"/>
    </xf>
    <xf numFmtId="0" fontId="20" fillId="0" borderId="0" xfId="14" applyFont="1"/>
    <xf numFmtId="0" fontId="20" fillId="0" borderId="0" xfId="14" applyFont="1" applyAlignment="1">
      <alignment wrapText="1"/>
    </xf>
    <xf numFmtId="0" fontId="22" fillId="0" borderId="3" xfId="7" applyFont="1" applyBorder="1" applyAlignment="1">
      <alignment horizontal="center"/>
    </xf>
    <xf numFmtId="0" fontId="20" fillId="0" borderId="3" xfId="14" applyFont="1" applyBorder="1"/>
    <xf numFmtId="0" fontId="20" fillId="0" borderId="3" xfId="14" applyFont="1" applyBorder="1" applyAlignment="1">
      <alignment wrapText="1"/>
    </xf>
    <xf numFmtId="0" fontId="22" fillId="0" borderId="3" xfId="7" applyFont="1" applyBorder="1" applyAlignment="1">
      <alignment wrapText="1"/>
    </xf>
    <xf numFmtId="0" fontId="21" fillId="2" borderId="3" xfId="14" applyFont="1" applyFill="1" applyBorder="1" applyAlignment="1">
      <alignment vertical="center"/>
    </xf>
    <xf numFmtId="0" fontId="21" fillId="2" borderId="3" xfId="14" applyFont="1" applyFill="1" applyBorder="1" applyAlignment="1">
      <alignment vertical="center" wrapText="1"/>
    </xf>
    <xf numFmtId="3" fontId="20" fillId="0" borderId="3" xfId="14" quotePrefix="1" applyNumberFormat="1" applyFont="1" applyBorder="1" applyAlignment="1">
      <alignment vertical="center"/>
    </xf>
    <xf numFmtId="0" fontId="15" fillId="2" borderId="3" xfId="14" applyFont="1" applyFill="1" applyBorder="1" applyAlignment="1">
      <alignment vertical="center"/>
    </xf>
    <xf numFmtId="0" fontId="15" fillId="2" borderId="3" xfId="14" applyFont="1" applyFill="1" applyBorder="1" applyAlignment="1">
      <alignment horizontal="left" vertical="center" wrapText="1"/>
    </xf>
    <xf numFmtId="0" fontId="11" fillId="2" borderId="3" xfId="14" applyFont="1" applyFill="1" applyBorder="1" applyAlignment="1">
      <alignment horizontal="left" vertical="center" wrapText="1"/>
    </xf>
    <xf numFmtId="0" fontId="115" fillId="0" borderId="0" xfId="7" applyFont="1"/>
    <xf numFmtId="0" fontId="106" fillId="0" borderId="0" xfId="7" applyFont="1" applyAlignment="1">
      <alignment vertical="center"/>
    </xf>
    <xf numFmtId="0" fontId="52" fillId="0" borderId="0" xfId="7" applyFont="1" applyAlignment="1">
      <alignment horizontal="center" vertical="center" wrapText="1"/>
    </xf>
    <xf numFmtId="0" fontId="52" fillId="0" borderId="0" xfId="7" applyFont="1" applyAlignment="1">
      <alignment horizontal="justify" vertical="center" wrapText="1"/>
    </xf>
    <xf numFmtId="0" fontId="52" fillId="0" borderId="3" xfId="7" applyFont="1" applyBorder="1" applyAlignment="1">
      <alignment horizontal="center" vertical="center" wrapText="1"/>
    </xf>
    <xf numFmtId="0" fontId="56" fillId="0" borderId="3" xfId="7" applyFont="1" applyBorder="1" applyAlignment="1">
      <alignment horizontal="center" vertical="center" wrapText="1"/>
    </xf>
    <xf numFmtId="0" fontId="52" fillId="0" borderId="65" xfId="7" applyFont="1" applyBorder="1" applyAlignment="1">
      <alignment horizontal="center" vertical="center" wrapText="1"/>
    </xf>
    <xf numFmtId="0" fontId="52" fillId="0" borderId="49" xfId="7" applyFont="1" applyBorder="1" applyAlignment="1">
      <alignment horizontal="center" vertical="center" wrapText="1"/>
    </xf>
    <xf numFmtId="0" fontId="52" fillId="0" borderId="3" xfId="7" applyFont="1" applyBorder="1" applyAlignment="1">
      <alignment horizontal="left" vertical="center" wrapText="1"/>
    </xf>
    <xf numFmtId="0" fontId="56" fillId="5" borderId="3" xfId="7" applyFont="1" applyFill="1" applyBorder="1" applyAlignment="1">
      <alignment horizontal="center" vertical="center" wrapText="1"/>
    </xf>
    <xf numFmtId="0" fontId="47" fillId="0" borderId="3" xfId="7" applyFont="1" applyBorder="1" applyAlignment="1">
      <alignment horizontal="center" vertical="center" wrapText="1"/>
    </xf>
    <xf numFmtId="0" fontId="116" fillId="16" borderId="3" xfId="7" applyFont="1" applyFill="1" applyBorder="1" applyAlignment="1">
      <alignment horizontal="justify" vertical="center" wrapText="1"/>
    </xf>
    <xf numFmtId="170" fontId="48" fillId="0" borderId="3" xfId="12" applyNumberFormat="1" applyFont="1" applyBorder="1" applyAlignment="1">
      <alignment horizontal="center" vertical="center" wrapText="1"/>
    </xf>
    <xf numFmtId="165" fontId="75" fillId="0" borderId="0" xfId="10" applyNumberFormat="1" applyFont="1" applyFill="1"/>
    <xf numFmtId="0" fontId="6" fillId="0" borderId="4" xfId="3" applyFont="1" applyBorder="1" applyAlignment="1">
      <alignment vertical="center"/>
    </xf>
    <xf numFmtId="0" fontId="3" fillId="0" borderId="0" xfId="3" applyAlignment="1"/>
    <xf numFmtId="0" fontId="8" fillId="0" borderId="4" xfId="4" applyFont="1" applyBorder="1" applyAlignment="1">
      <alignment vertical="center"/>
    </xf>
    <xf numFmtId="0" fontId="20" fillId="0" borderId="0" xfId="7" applyFont="1" applyAlignment="1">
      <alignment horizontal="center" vertical="center"/>
    </xf>
    <xf numFmtId="0" fontId="22" fillId="2" borderId="3" xfId="7" applyFont="1" applyFill="1" applyBorder="1" applyAlignment="1">
      <alignment horizontal="left" vertical="center" wrapText="1"/>
    </xf>
    <xf numFmtId="0" fontId="20" fillId="6" borderId="17" xfId="7" applyFont="1" applyFill="1" applyBorder="1" applyAlignment="1">
      <alignment vertical="center" wrapText="1"/>
    </xf>
    <xf numFmtId="0" fontId="20" fillId="6" borderId="65" xfId="7" applyFont="1" applyFill="1" applyBorder="1" applyAlignment="1">
      <alignment horizontal="left" vertical="center"/>
    </xf>
    <xf numFmtId="0" fontId="106" fillId="6" borderId="65" xfId="7" applyFont="1" applyFill="1" applyBorder="1" applyAlignment="1">
      <alignment horizontal="left" vertical="center"/>
    </xf>
    <xf numFmtId="0" fontId="106" fillId="6" borderId="49" xfId="7" applyFont="1" applyFill="1" applyBorder="1" applyAlignment="1">
      <alignment horizontal="left" vertical="center"/>
    </xf>
    <xf numFmtId="0" fontId="20" fillId="0" borderId="3" xfId="7" applyFont="1" applyBorder="1" applyAlignment="1">
      <alignment horizontal="center" vertical="center"/>
    </xf>
    <xf numFmtId="0" fontId="20" fillId="2" borderId="17" xfId="7" applyFont="1" applyFill="1" applyBorder="1" applyAlignment="1">
      <alignment vertical="center" wrapText="1"/>
    </xf>
    <xf numFmtId="165" fontId="11" fillId="0" borderId="3" xfId="7" applyNumberFormat="1" applyFont="1" applyBorder="1"/>
    <xf numFmtId="0" fontId="20" fillId="2" borderId="76" xfId="7" applyFont="1" applyFill="1" applyBorder="1" applyAlignment="1">
      <alignment vertical="center" wrapText="1"/>
    </xf>
    <xf numFmtId="0" fontId="22" fillId="0" borderId="3" xfId="7" applyFont="1" applyBorder="1" applyAlignment="1">
      <alignment horizontal="center" vertical="center"/>
    </xf>
    <xf numFmtId="0" fontId="22" fillId="2" borderId="17" xfId="7" applyFont="1" applyFill="1" applyBorder="1" applyAlignment="1">
      <alignment vertical="center" wrapText="1"/>
    </xf>
    <xf numFmtId="165" fontId="14" fillId="0" borderId="3" xfId="7" applyNumberFormat="1" applyFont="1" applyBorder="1"/>
    <xf numFmtId="0" fontId="20" fillId="2" borderId="24" xfId="7" applyFont="1" applyFill="1" applyBorder="1" applyAlignment="1">
      <alignment vertical="center" wrapText="1"/>
    </xf>
    <xf numFmtId="0" fontId="22" fillId="2" borderId="3" xfId="7" applyFont="1" applyFill="1" applyBorder="1" applyAlignment="1">
      <alignment vertical="center" wrapText="1"/>
    </xf>
    <xf numFmtId="0" fontId="3" fillId="0" borderId="0" xfId="3" applyFill="1" applyAlignment="1"/>
    <xf numFmtId="0" fontId="1" fillId="0" borderId="0" xfId="16"/>
    <xf numFmtId="0" fontId="117" fillId="0" borderId="0" xfId="16" applyFont="1" applyAlignment="1">
      <alignment vertical="center"/>
    </xf>
    <xf numFmtId="0" fontId="13" fillId="0" borderId="0" xfId="16" applyFont="1" applyAlignment="1">
      <alignment vertical="center"/>
    </xf>
    <xf numFmtId="0" fontId="20" fillId="5" borderId="0" xfId="16" applyFont="1" applyFill="1"/>
    <xf numFmtId="0" fontId="41" fillId="0" borderId="0" xfId="16" applyFont="1" applyAlignment="1">
      <alignment vertical="center" wrapText="1"/>
    </xf>
    <xf numFmtId="0" fontId="20" fillId="0" borderId="0" xfId="16" applyFont="1"/>
    <xf numFmtId="0" fontId="15" fillId="0" borderId="3" xfId="16" applyFont="1" applyBorder="1" applyAlignment="1">
      <alignment horizontal="center" vertical="center" wrapText="1"/>
    </xf>
    <xf numFmtId="0" fontId="21" fillId="0" borderId="0" xfId="16" applyFont="1" applyAlignment="1">
      <alignment vertical="center" wrapText="1"/>
    </xf>
    <xf numFmtId="0" fontId="21" fillId="0" borderId="3" xfId="16" applyFont="1" applyBorder="1" applyAlignment="1">
      <alignment horizontal="center" vertical="center" wrapText="1"/>
    </xf>
    <xf numFmtId="14" fontId="21" fillId="0" borderId="3" xfId="16" applyNumberFormat="1" applyFont="1" applyBorder="1" applyAlignment="1">
      <alignment horizontal="center" vertical="center" wrapText="1"/>
    </xf>
    <xf numFmtId="0" fontId="20" fillId="0" borderId="3" xfId="16" applyFont="1" applyBorder="1" applyAlignment="1">
      <alignment vertical="center"/>
    </xf>
    <xf numFmtId="0" fontId="15" fillId="0" borderId="3" xfId="16" applyFont="1" applyBorder="1" applyAlignment="1">
      <alignment vertical="center"/>
    </xf>
    <xf numFmtId="165" fontId="15" fillId="0" borderId="3" xfId="16" applyNumberFormat="1" applyFont="1" applyBorder="1" applyAlignment="1">
      <alignment vertical="center" wrapText="1"/>
    </xf>
    <xf numFmtId="165" fontId="1" fillId="0" borderId="0" xfId="16" applyNumberFormat="1"/>
    <xf numFmtId="0" fontId="99" fillId="0" borderId="3" xfId="16" applyFont="1" applyBorder="1" applyAlignment="1">
      <alignment horizontal="left" vertical="center"/>
    </xf>
    <xf numFmtId="0" fontId="99" fillId="0" borderId="3" xfId="16" applyFont="1" applyBorder="1" applyAlignment="1">
      <alignment horizontal="center" vertical="center" wrapText="1"/>
    </xf>
    <xf numFmtId="0" fontId="118" fillId="0" borderId="0" xfId="16" applyFont="1"/>
    <xf numFmtId="0" fontId="99" fillId="0" borderId="3" xfId="16" quotePrefix="1" applyFont="1" applyBorder="1" applyAlignment="1">
      <alignment horizontal="left" vertical="center"/>
    </xf>
    <xf numFmtId="0" fontId="21" fillId="0" borderId="3" xfId="16" applyFont="1" applyBorder="1" applyAlignment="1">
      <alignment vertical="center" wrapText="1"/>
    </xf>
    <xf numFmtId="165" fontId="21" fillId="0" borderId="3" xfId="16" applyNumberFormat="1" applyFont="1" applyBorder="1" applyAlignment="1">
      <alignment vertical="center" wrapText="1"/>
    </xf>
    <xf numFmtId="0" fontId="15" fillId="0" borderId="3" xfId="16" applyFont="1" applyBorder="1" applyAlignment="1">
      <alignment vertical="center" wrapText="1"/>
    </xf>
    <xf numFmtId="165" fontId="99" fillId="0" borderId="3" xfId="16" applyNumberFormat="1" applyFont="1" applyBorder="1" applyAlignment="1">
      <alignment vertical="center" wrapText="1"/>
    </xf>
    <xf numFmtId="0" fontId="16" fillId="0" borderId="35" xfId="7" applyBorder="1"/>
    <xf numFmtId="0" fontId="22" fillId="5" borderId="0" xfId="7" applyFont="1" applyFill="1" applyAlignment="1">
      <alignment horizontal="left"/>
    </xf>
    <xf numFmtId="0" fontId="20" fillId="5" borderId="0" xfId="7" applyFont="1" applyFill="1" applyAlignment="1">
      <alignment wrapText="1"/>
    </xf>
    <xf numFmtId="43" fontId="0" fillId="0" borderId="0" xfId="12" applyFont="1"/>
    <xf numFmtId="0" fontId="119" fillId="0" borderId="0" xfId="7" applyFont="1" applyAlignment="1">
      <alignment vertical="center"/>
    </xf>
    <xf numFmtId="0" fontId="20" fillId="0" borderId="20" xfId="7" applyFont="1" applyBorder="1" applyAlignment="1">
      <alignment horizontal="center" vertical="center" wrapText="1"/>
    </xf>
    <xf numFmtId="0" fontId="20" fillId="0" borderId="33" xfId="7" applyFont="1" applyBorder="1" applyAlignment="1">
      <alignment horizontal="center" vertical="center" wrapText="1"/>
    </xf>
    <xf numFmtId="165" fontId="11" fillId="0" borderId="39" xfId="7" applyNumberFormat="1" applyFont="1" applyBorder="1"/>
    <xf numFmtId="165" fontId="11" fillId="0" borderId="54" xfId="7" applyNumberFormat="1" applyFont="1" applyBorder="1"/>
    <xf numFmtId="165" fontId="14" fillId="0" borderId="64" xfId="7" applyNumberFormat="1" applyFont="1" applyBorder="1"/>
    <xf numFmtId="165" fontId="11" fillId="0" borderId="0" xfId="7" applyNumberFormat="1" applyFont="1" applyAlignment="1">
      <alignment horizontal="right"/>
    </xf>
    <xf numFmtId="0" fontId="11" fillId="0" borderId="73" xfId="7" applyFont="1" applyBorder="1" applyAlignment="1">
      <alignment horizontal="center" vertical="center"/>
    </xf>
    <xf numFmtId="0" fontId="11" fillId="0" borderId="62" xfId="7" applyFont="1" applyBorder="1" applyAlignment="1">
      <alignment wrapText="1"/>
    </xf>
    <xf numFmtId="165" fontId="11" fillId="0" borderId="62" xfId="7" applyNumberFormat="1" applyFont="1" applyBorder="1"/>
    <xf numFmtId="165" fontId="11" fillId="0" borderId="77" xfId="7" applyNumberFormat="1" applyFont="1" applyBorder="1"/>
    <xf numFmtId="170" fontId="0" fillId="0" borderId="0" xfId="12" applyNumberFormat="1" applyFont="1"/>
    <xf numFmtId="0" fontId="27" fillId="0" borderId="28" xfId="7" applyFont="1" applyBorder="1" applyAlignment="1">
      <alignment vertical="center" wrapText="1"/>
    </xf>
    <xf numFmtId="165" fontId="14" fillId="0" borderId="6" xfId="7" applyNumberFormat="1" applyFont="1" applyBorder="1"/>
    <xf numFmtId="165" fontId="14" fillId="0" borderId="7" xfId="7" applyNumberFormat="1" applyFont="1" applyBorder="1"/>
    <xf numFmtId="0" fontId="25" fillId="0" borderId="0" xfId="3" applyFont="1" applyFill="1" applyAlignment="1"/>
    <xf numFmtId="0" fontId="16" fillId="0" borderId="0" xfId="7" applyFill="1"/>
    <xf numFmtId="0" fontId="0" fillId="0" borderId="0" xfId="0" applyFill="1"/>
    <xf numFmtId="3" fontId="20" fillId="5" borderId="17" xfId="5" applyNumberFormat="1" applyFont="1" applyFill="1" applyBorder="1" applyAlignment="1">
      <alignment wrapText="1"/>
    </xf>
    <xf numFmtId="3" fontId="20" fillId="5" borderId="3" xfId="5" applyNumberFormat="1" applyFont="1" applyFill="1" applyBorder="1" applyAlignment="1">
      <alignment wrapText="1"/>
    </xf>
    <xf numFmtId="0" fontId="11" fillId="0" borderId="0" xfId="0" applyFont="1"/>
    <xf numFmtId="0" fontId="14" fillId="0" borderId="0" xfId="0" applyFont="1"/>
    <xf numFmtId="0" fontId="20" fillId="0" borderId="0" xfId="0" applyFont="1"/>
    <xf numFmtId="0" fontId="11" fillId="0" borderId="3" xfId="0" applyFont="1" applyBorder="1" applyAlignment="1">
      <alignment horizontal="center"/>
    </xf>
    <xf numFmtId="0" fontId="11" fillId="0" borderId="3" xfId="0" applyFont="1" applyBorder="1" applyAlignment="1">
      <alignment horizontal="center" vertical="center" wrapText="1"/>
    </xf>
    <xf numFmtId="0" fontId="11" fillId="0" borderId="3" xfId="0" applyFont="1" applyBorder="1"/>
    <xf numFmtId="170" fontId="11" fillId="0" borderId="3" xfId="17" applyNumberFormat="1" applyFont="1" applyBorder="1"/>
    <xf numFmtId="3" fontId="20" fillId="0" borderId="0" xfId="0" applyNumberFormat="1" applyFont="1"/>
    <xf numFmtId="0" fontId="11" fillId="0" borderId="3" xfId="0" applyFont="1" applyBorder="1" applyAlignment="1">
      <alignment horizontal="left" indent="2"/>
    </xf>
    <xf numFmtId="170" fontId="11" fillId="4" borderId="3" xfId="17" applyNumberFormat="1" applyFont="1" applyFill="1" applyBorder="1" applyAlignment="1">
      <alignment horizontal="right"/>
    </xf>
    <xf numFmtId="0" fontId="11" fillId="0" borderId="3" xfId="0" applyFont="1" applyBorder="1" applyAlignment="1">
      <alignment horizontal="left" wrapText="1" indent="2"/>
    </xf>
    <xf numFmtId="170" fontId="11" fillId="0" borderId="3" xfId="17" applyNumberFormat="1" applyFont="1" applyBorder="1" applyAlignment="1">
      <alignment horizontal="right"/>
    </xf>
    <xf numFmtId="0" fontId="11" fillId="0" borderId="3" xfId="0" applyFont="1" applyBorder="1" applyAlignment="1">
      <alignment horizontal="left" indent="4"/>
    </xf>
    <xf numFmtId="0" fontId="20" fillId="0" borderId="0" xfId="0" quotePrefix="1" applyFont="1"/>
    <xf numFmtId="43" fontId="11" fillId="0" borderId="3" xfId="17" applyFont="1" applyBorder="1"/>
    <xf numFmtId="43" fontId="11" fillId="0" borderId="65" xfId="17" applyFont="1" applyBorder="1"/>
    <xf numFmtId="43" fontId="11" fillId="0" borderId="49" xfId="17" applyFont="1" applyBorder="1"/>
    <xf numFmtId="0" fontId="11" fillId="0" borderId="0" xfId="0" applyFont="1" applyAlignment="1">
      <alignment horizontal="left" wrapText="1"/>
    </xf>
    <xf numFmtId="0" fontId="120" fillId="0" borderId="0" xfId="0" applyFont="1" applyAlignment="1">
      <alignment horizontal="left" wrapText="1"/>
    </xf>
    <xf numFmtId="0" fontId="11" fillId="0" borderId="3" xfId="0" applyFont="1" applyBorder="1" applyAlignment="1">
      <alignment vertical="top" wrapText="1"/>
    </xf>
    <xf numFmtId="0" fontId="11" fillId="0" borderId="3" xfId="0" applyFont="1" applyBorder="1" applyAlignment="1">
      <alignment horizontal="left" vertical="top" wrapText="1"/>
    </xf>
    <xf numFmtId="0" fontId="11" fillId="4" borderId="3" xfId="0" applyFont="1" applyFill="1" applyBorder="1" applyAlignment="1">
      <alignment horizontal="left" vertical="top" wrapText="1"/>
    </xf>
    <xf numFmtId="0" fontId="14" fillId="0" borderId="3" xfId="0" applyFont="1" applyBorder="1" applyAlignment="1">
      <alignment horizontal="left" vertical="center" wrapText="1"/>
    </xf>
    <xf numFmtId="0" fontId="14" fillId="0" borderId="3" xfId="0" applyFont="1" applyBorder="1"/>
    <xf numFmtId="0" fontId="121" fillId="0" borderId="3" xfId="0" applyFont="1" applyBorder="1"/>
    <xf numFmtId="0" fontId="120" fillId="0" borderId="3" xfId="0" applyFont="1" applyBorder="1"/>
    <xf numFmtId="0" fontId="20" fillId="0" borderId="3" xfId="0" applyFont="1" applyBorder="1" applyAlignment="1">
      <alignment horizontal="center"/>
    </xf>
    <xf numFmtId="3" fontId="14" fillId="0" borderId="3" xfId="0" applyNumberFormat="1" applyFont="1" applyBorder="1"/>
    <xf numFmtId="3" fontId="11" fillId="0" borderId="3" xfId="0" applyNumberFormat="1" applyFont="1" applyBorder="1"/>
    <xf numFmtId="0" fontId="14" fillId="0" borderId="3" xfId="0" applyFont="1" applyBorder="1" applyAlignment="1">
      <alignment horizontal="left" wrapText="1"/>
    </xf>
    <xf numFmtId="0" fontId="14" fillId="0" borderId="3" xfId="0" applyFont="1" applyBorder="1" applyAlignment="1">
      <alignment wrapText="1"/>
    </xf>
    <xf numFmtId="0" fontId="20" fillId="0" borderId="3" xfId="0" applyFont="1" applyBorder="1" applyAlignment="1">
      <alignment horizontal="left" vertical="center"/>
    </xf>
    <xf numFmtId="0" fontId="11" fillId="0" borderId="3" xfId="0" applyFont="1" applyBorder="1" applyAlignment="1">
      <alignment horizontal="center" wrapText="1"/>
    </xf>
    <xf numFmtId="0" fontId="122" fillId="0" borderId="3" xfId="18" applyFont="1" applyBorder="1" applyAlignment="1">
      <alignment wrapText="1"/>
    </xf>
    <xf numFmtId="43" fontId="20" fillId="0" borderId="3" xfId="17" applyFont="1" applyBorder="1" applyAlignment="1">
      <alignment horizontal="center" vertical="center"/>
    </xf>
    <xf numFmtId="0" fontId="20" fillId="0" borderId="3" xfId="0" applyFont="1" applyBorder="1" applyAlignment="1">
      <alignment horizontal="center" vertical="center"/>
    </xf>
    <xf numFmtId="0" fontId="11" fillId="0" borderId="3" xfId="0" applyFont="1" applyBorder="1" applyAlignment="1">
      <alignment horizontal="left" wrapText="1"/>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22" xfId="0" applyFont="1" applyBorder="1" applyAlignment="1">
      <alignment horizontal="center"/>
    </xf>
    <xf numFmtId="0" fontId="11" fillId="0" borderId="0" xfId="18" applyFont="1" applyAlignment="1">
      <alignment horizontal="left" vertical="center"/>
    </xf>
    <xf numFmtId="49" fontId="120" fillId="4" borderId="39" xfId="18" applyNumberFormat="1" applyFont="1" applyFill="1" applyBorder="1" applyAlignment="1">
      <alignment horizontal="center" vertical="center" wrapText="1"/>
    </xf>
    <xf numFmtId="0" fontId="11" fillId="0" borderId="0" xfId="0" applyFont="1" applyAlignment="1">
      <alignment vertical="center"/>
    </xf>
    <xf numFmtId="49" fontId="11" fillId="4" borderId="15" xfId="18" applyNumberFormat="1" applyFont="1" applyFill="1" applyBorder="1" applyAlignment="1">
      <alignment horizontal="center" vertical="center" wrapText="1"/>
    </xf>
    <xf numFmtId="49" fontId="11" fillId="4" borderId="3" xfId="18" applyNumberFormat="1" applyFont="1" applyFill="1" applyBorder="1" applyAlignment="1">
      <alignment horizontal="center" vertical="center" wrapText="1"/>
    </xf>
    <xf numFmtId="49" fontId="11" fillId="4" borderId="16" xfId="18" applyNumberFormat="1" applyFont="1" applyFill="1" applyBorder="1" applyAlignment="1">
      <alignment horizontal="center" vertical="center" wrapText="1"/>
    </xf>
    <xf numFmtId="49" fontId="11" fillId="4" borderId="43" xfId="18" applyNumberFormat="1" applyFont="1" applyFill="1" applyBorder="1" applyAlignment="1">
      <alignment horizontal="center" vertical="center" wrapText="1"/>
    </xf>
    <xf numFmtId="0" fontId="11" fillId="4" borderId="3" xfId="19" applyFont="1" applyFill="1" applyBorder="1" applyAlignment="1">
      <alignment horizontal="center" vertical="center" wrapText="1"/>
    </xf>
    <xf numFmtId="0" fontId="11" fillId="14" borderId="124" xfId="18" applyFont="1" applyFill="1" applyBorder="1" applyAlignment="1">
      <alignment wrapText="1"/>
    </xf>
    <xf numFmtId="170" fontId="11" fillId="0" borderId="125" xfId="17" applyNumberFormat="1" applyFont="1" applyBorder="1" applyAlignment="1">
      <alignment horizontal="center" wrapText="1"/>
    </xf>
    <xf numFmtId="0" fontId="11" fillId="0" borderId="3" xfId="0" applyFont="1" applyBorder="1" applyAlignment="1">
      <alignment horizontal="left" indent="1"/>
    </xf>
    <xf numFmtId="170" fontId="11" fillId="0" borderId="126" xfId="17" applyNumberFormat="1" applyFont="1" applyBorder="1" applyAlignment="1">
      <alignment wrapText="1"/>
    </xf>
    <xf numFmtId="0" fontId="11" fillId="14" borderId="127" xfId="18" applyFont="1" applyFill="1" applyBorder="1" applyAlignment="1">
      <alignment wrapText="1"/>
    </xf>
    <xf numFmtId="0" fontId="11" fillId="14" borderId="128" xfId="18" applyFont="1" applyFill="1" applyBorder="1" applyAlignment="1">
      <alignment wrapText="1"/>
    </xf>
    <xf numFmtId="0" fontId="11" fillId="14" borderId="128" xfId="18" applyFont="1" applyFill="1" applyBorder="1" applyAlignment="1">
      <alignment horizontal="center" wrapText="1"/>
    </xf>
    <xf numFmtId="0" fontId="11" fillId="5" borderId="3" xfId="0" applyFont="1" applyFill="1" applyBorder="1" applyAlignment="1">
      <alignment horizontal="left" indent="1"/>
    </xf>
    <xf numFmtId="170" fontId="11" fillId="5" borderId="127" xfId="17" applyNumberFormat="1" applyFont="1" applyFill="1" applyBorder="1" applyAlignment="1">
      <alignment wrapText="1"/>
    </xf>
    <xf numFmtId="170" fontId="11" fillId="5" borderId="128" xfId="17" applyNumberFormat="1" applyFont="1" applyFill="1" applyBorder="1" applyAlignment="1">
      <alignment wrapText="1"/>
    </xf>
    <xf numFmtId="170" fontId="11" fillId="0" borderId="127" xfId="17" applyNumberFormat="1" applyFont="1" applyBorder="1" applyAlignment="1">
      <alignment wrapText="1"/>
    </xf>
    <xf numFmtId="170" fontId="11" fillId="0" borderId="128" xfId="17" applyNumberFormat="1" applyFont="1" applyBorder="1" applyAlignment="1">
      <alignment wrapText="1"/>
    </xf>
    <xf numFmtId="170" fontId="11" fillId="0" borderId="129" xfId="17" applyNumberFormat="1" applyFont="1" applyBorder="1" applyAlignment="1">
      <alignment wrapText="1"/>
    </xf>
    <xf numFmtId="170" fontId="11" fillId="0" borderId="130" xfId="17" applyNumberFormat="1" applyFont="1" applyBorder="1" applyAlignment="1">
      <alignment wrapText="1"/>
    </xf>
    <xf numFmtId="170" fontId="11" fillId="0" borderId="131" xfId="17" applyNumberFormat="1" applyFont="1" applyBorder="1" applyAlignment="1">
      <alignment wrapText="1"/>
    </xf>
    <xf numFmtId="170" fontId="11" fillId="0" borderId="132" xfId="17" applyNumberFormat="1" applyFont="1" applyBorder="1" applyAlignment="1">
      <alignment wrapText="1"/>
    </xf>
    <xf numFmtId="0" fontId="20" fillId="0" borderId="0" xfId="0" applyFont="1" applyFill="1"/>
    <xf numFmtId="0" fontId="22" fillId="0" borderId="0" xfId="7" applyFont="1" applyFill="1" applyBorder="1" applyAlignment="1">
      <alignment horizontal="left" vertical="center"/>
    </xf>
    <xf numFmtId="14" fontId="11" fillId="0" borderId="3" xfId="7" applyNumberFormat="1" applyFont="1" applyBorder="1" applyAlignment="1">
      <alignment horizontal="center" vertical="center"/>
    </xf>
    <xf numFmtId="0" fontId="6" fillId="0" borderId="4" xfId="3" applyFont="1" applyFill="1" applyBorder="1" applyAlignment="1">
      <alignment vertical="center"/>
    </xf>
    <xf numFmtId="165" fontId="11" fillId="0" borderId="14" xfId="6" applyNumberFormat="1" applyFont="1" applyBorder="1" applyAlignment="1">
      <alignment horizontal="center" vertical="center" wrapText="1"/>
    </xf>
    <xf numFmtId="0" fontId="11" fillId="0" borderId="16" xfId="6" applyNumberFormat="1" applyFont="1" applyBorder="1" applyAlignment="1">
      <alignment horizontal="center" wrapText="1"/>
    </xf>
    <xf numFmtId="165" fontId="11" fillId="0" borderId="16" xfId="6" applyNumberFormat="1" applyFont="1" applyBorder="1" applyAlignment="1">
      <alignment horizontal="center" wrapText="1"/>
    </xf>
    <xf numFmtId="165" fontId="11" fillId="0" borderId="16" xfId="6" applyNumberFormat="1" applyFont="1" applyBorder="1" applyAlignment="1">
      <alignment wrapText="1"/>
    </xf>
    <xf numFmtId="165" fontId="14" fillId="0" borderId="16" xfId="6" applyNumberFormat="1" applyFont="1" applyBorder="1" applyAlignment="1">
      <alignment wrapText="1"/>
    </xf>
    <xf numFmtId="165" fontId="14" fillId="0" borderId="18" xfId="6" applyNumberFormat="1" applyFont="1" applyBorder="1" applyAlignment="1">
      <alignment wrapText="1"/>
    </xf>
    <xf numFmtId="164" fontId="14" fillId="0" borderId="16" xfId="6" applyFont="1" applyBorder="1" applyAlignment="1">
      <alignment wrapText="1"/>
    </xf>
    <xf numFmtId="164" fontId="11" fillId="0" borderId="16" xfId="6" applyFont="1" applyBorder="1" applyAlignment="1">
      <alignment wrapText="1"/>
    </xf>
    <xf numFmtId="164" fontId="11" fillId="0" borderId="16" xfId="6" applyFont="1" applyFill="1" applyBorder="1" applyAlignment="1">
      <alignment wrapText="1"/>
    </xf>
    <xf numFmtId="165" fontId="14" fillId="0" borderId="16" xfId="6" applyNumberFormat="1" applyFont="1" applyFill="1" applyBorder="1" applyAlignment="1">
      <alignment wrapText="1"/>
    </xf>
    <xf numFmtId="165" fontId="14" fillId="0" borderId="18" xfId="6" applyNumberFormat="1" applyFont="1" applyFill="1" applyBorder="1" applyAlignment="1">
      <alignment wrapText="1"/>
    </xf>
    <xf numFmtId="10" fontId="14" fillId="0" borderId="16" xfId="8" applyNumberFormat="1" applyFont="1" applyBorder="1" applyAlignment="1">
      <alignment wrapText="1"/>
    </xf>
    <xf numFmtId="166" fontId="11" fillId="0" borderId="16" xfId="8" applyNumberFormat="1" applyFont="1" applyBorder="1" applyAlignment="1">
      <alignment wrapText="1"/>
    </xf>
    <xf numFmtId="10" fontId="11" fillId="0" borderId="16" xfId="8" applyNumberFormat="1" applyFont="1" applyBorder="1" applyAlignment="1">
      <alignment wrapText="1"/>
    </xf>
    <xf numFmtId="167" fontId="11" fillId="0" borderId="16" xfId="8" applyNumberFormat="1" applyFont="1" applyBorder="1" applyAlignment="1">
      <alignment wrapText="1"/>
    </xf>
    <xf numFmtId="10" fontId="11" fillId="0" borderId="19" xfId="8" applyNumberFormat="1" applyFont="1" applyBorder="1" applyAlignment="1">
      <alignment wrapText="1"/>
    </xf>
    <xf numFmtId="164" fontId="11" fillId="0" borderId="18" xfId="6" applyFont="1" applyBorder="1" applyAlignment="1">
      <alignment wrapText="1"/>
    </xf>
    <xf numFmtId="10" fontId="11" fillId="0" borderId="17" xfId="8" applyNumberFormat="1" applyFont="1" applyBorder="1" applyAlignment="1">
      <alignment horizontal="right"/>
    </xf>
    <xf numFmtId="10" fontId="14" fillId="0" borderId="3" xfId="8" applyNumberFormat="1" applyFont="1" applyBorder="1" applyAlignment="1">
      <alignment horizontal="right"/>
    </xf>
    <xf numFmtId="164" fontId="11" fillId="0" borderId="17" xfId="6" applyFont="1" applyBorder="1" applyAlignment="1">
      <alignment horizontal="right"/>
    </xf>
    <xf numFmtId="0" fontId="12" fillId="0" borderId="0" xfId="7" applyFont="1" applyAlignment="1">
      <alignment vertical="center"/>
    </xf>
    <xf numFmtId="0" fontId="12" fillId="0" borderId="0" xfId="7" applyFont="1" applyAlignment="1">
      <alignment vertical="center" wrapText="1"/>
    </xf>
    <xf numFmtId="0" fontId="123" fillId="0" borderId="0" xfId="7" applyFont="1" applyAlignment="1">
      <alignment vertical="center" wrapText="1"/>
    </xf>
    <xf numFmtId="0" fontId="11" fillId="0" borderId="28" xfId="7" applyFont="1" applyBorder="1" applyAlignment="1">
      <alignment horizontal="center" vertical="center" wrapText="1"/>
    </xf>
    <xf numFmtId="0" fontId="15" fillId="0" borderId="39" xfId="7" applyFont="1" applyBorder="1" applyAlignment="1">
      <alignment horizontal="center" vertical="center" wrapText="1"/>
    </xf>
    <xf numFmtId="0" fontId="15" fillId="0" borderId="39" xfId="7" applyFont="1" applyBorder="1" applyAlignment="1">
      <alignment vertical="center" wrapText="1"/>
    </xf>
    <xf numFmtId="0" fontId="15" fillId="0" borderId="39" xfId="7" applyFont="1" applyBorder="1" applyAlignment="1">
      <alignment horizontal="right" vertical="center"/>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15" fillId="0" borderId="43" xfId="7" applyFont="1" applyBorder="1" applyAlignment="1">
      <alignment horizontal="right" vertical="center" wrapText="1"/>
    </xf>
    <xf numFmtId="14" fontId="15" fillId="0" borderId="43" xfId="7" applyNumberFormat="1" applyFont="1" applyBorder="1" applyAlignment="1">
      <alignment horizontal="right" vertical="center"/>
    </xf>
    <xf numFmtId="0" fontId="99" fillId="0" borderId="43" xfId="7" applyFont="1" applyBorder="1" applyAlignment="1">
      <alignment horizontal="center" vertical="center" wrapText="1"/>
    </xf>
    <xf numFmtId="0" fontId="99" fillId="0" borderId="43" xfId="7" applyFont="1" applyBorder="1" applyAlignment="1">
      <alignment horizontal="right" vertical="center" wrapText="1"/>
    </xf>
    <xf numFmtId="0" fontId="11" fillId="0" borderId="43" xfId="7" applyFont="1" applyBorder="1" applyAlignment="1">
      <alignment horizontal="center" vertical="center" wrapText="1"/>
    </xf>
    <xf numFmtId="0" fontId="15" fillId="0" borderId="43" xfId="7" applyFont="1" applyBorder="1" applyAlignment="1">
      <alignment horizontal="left" vertical="center" wrapText="1"/>
    </xf>
    <xf numFmtId="0" fontId="11" fillId="0" borderId="46" xfId="7" applyFont="1" applyBorder="1" applyAlignment="1">
      <alignment horizontal="center" vertical="center" wrapText="1"/>
    </xf>
    <xf numFmtId="0" fontId="15" fillId="0" borderId="46" xfId="7" applyFont="1" applyBorder="1" applyAlignment="1">
      <alignment horizontal="right" vertical="center"/>
    </xf>
    <xf numFmtId="0" fontId="16" fillId="2" borderId="3" xfId="7" applyFill="1" applyBorder="1" applyAlignment="1">
      <alignment horizontal="center" vertical="center"/>
    </xf>
    <xf numFmtId="0" fontId="30" fillId="2" borderId="3" xfId="7" applyFont="1" applyFill="1" applyBorder="1" applyAlignment="1">
      <alignment horizontal="center" vertical="center" wrapText="1"/>
    </xf>
    <xf numFmtId="0" fontId="16" fillId="2" borderId="3" xfId="7" applyFill="1" applyBorder="1" applyAlignment="1">
      <alignment horizontal="center" vertical="center" wrapText="1"/>
    </xf>
    <xf numFmtId="0" fontId="85" fillId="2" borderId="3" xfId="7" applyFont="1" applyFill="1" applyBorder="1" applyAlignment="1">
      <alignment horizontal="center" vertical="center"/>
    </xf>
    <xf numFmtId="0" fontId="85" fillId="2" borderId="3" xfId="7" applyFont="1" applyFill="1" applyBorder="1" applyAlignment="1">
      <alignment vertical="center" wrapText="1"/>
    </xf>
    <xf numFmtId="170" fontId="16" fillId="0" borderId="3" xfId="17" applyNumberFormat="1" applyFont="1" applyBorder="1" applyAlignment="1">
      <alignment vertical="center"/>
    </xf>
    <xf numFmtId="0" fontId="16" fillId="0" borderId="3" xfId="7" applyBorder="1" applyAlignment="1">
      <alignment horizontal="center" vertical="center"/>
    </xf>
    <xf numFmtId="0" fontId="16" fillId="0" borderId="3" xfId="7" applyBorder="1" applyAlignment="1">
      <alignment vertical="center"/>
    </xf>
    <xf numFmtId="0" fontId="16" fillId="4" borderId="3" xfId="7" applyFill="1" applyBorder="1" applyAlignment="1">
      <alignment vertical="center"/>
    </xf>
    <xf numFmtId="0" fontId="124" fillId="2" borderId="3" xfId="7" applyFont="1" applyFill="1" applyBorder="1" applyAlignment="1">
      <alignment vertical="center" wrapText="1"/>
    </xf>
    <xf numFmtId="170" fontId="16" fillId="0" borderId="3" xfId="7" applyNumberFormat="1" applyBorder="1" applyAlignment="1">
      <alignment vertical="center"/>
    </xf>
    <xf numFmtId="0" fontId="16" fillId="0" borderId="3" xfId="7" applyBorder="1" applyAlignment="1">
      <alignment horizontal="center" vertical="center" wrapText="1"/>
    </xf>
    <xf numFmtId="0" fontId="16" fillId="0" borderId="3" xfId="7" applyBorder="1" applyAlignment="1">
      <alignment vertical="center" wrapText="1"/>
    </xf>
    <xf numFmtId="0" fontId="16" fillId="0" borderId="3" xfId="7" applyBorder="1" applyAlignment="1">
      <alignment vertical="top" wrapText="1"/>
    </xf>
    <xf numFmtId="0" fontId="124" fillId="0" borderId="3" xfId="7" applyFont="1" applyBorder="1" applyAlignment="1">
      <alignment horizontal="left" vertical="center"/>
    </xf>
    <xf numFmtId="0" fontId="124" fillId="0" borderId="3" xfId="7" applyFont="1" applyBorder="1" applyAlignment="1">
      <alignment horizontal="center" vertical="center"/>
    </xf>
    <xf numFmtId="0" fontId="124" fillId="0" borderId="3" xfId="7" applyFont="1" applyBorder="1" applyAlignment="1">
      <alignment vertical="center"/>
    </xf>
    <xf numFmtId="0" fontId="51" fillId="0" borderId="0" xfId="7" applyFont="1" applyAlignment="1"/>
    <xf numFmtId="165" fontId="15" fillId="0" borderId="3" xfId="16" applyNumberFormat="1" applyFont="1" applyBorder="1" applyAlignment="1">
      <alignment horizontal="center" vertical="center" wrapText="1"/>
    </xf>
    <xf numFmtId="0" fontId="5" fillId="2" borderId="1" xfId="3" applyFont="1" applyFill="1" applyBorder="1" applyAlignment="1">
      <alignment horizontal="center" vertical="center" wrapText="1"/>
    </xf>
    <xf numFmtId="0" fontId="12" fillId="3" borderId="5" xfId="7" applyFont="1" applyFill="1" applyBorder="1" applyAlignment="1">
      <alignment horizontal="left" vertical="center" wrapText="1"/>
    </xf>
    <xf numFmtId="0" fontId="12" fillId="3" borderId="6" xfId="7" applyFont="1" applyFill="1" applyBorder="1" applyAlignment="1">
      <alignment horizontal="left" vertical="center" wrapText="1"/>
    </xf>
    <xf numFmtId="0" fontId="12" fillId="3" borderId="7" xfId="7" applyFont="1" applyFill="1" applyBorder="1" applyAlignment="1">
      <alignment horizontal="left" vertical="center" wrapText="1"/>
    </xf>
    <xf numFmtId="0" fontId="94" fillId="3" borderId="5" xfId="7" applyFont="1" applyFill="1" applyBorder="1" applyAlignment="1">
      <alignment horizontal="left" vertical="center" wrapText="1"/>
    </xf>
    <xf numFmtId="0" fontId="94" fillId="3" borderId="6" xfId="7" applyFont="1" applyFill="1" applyBorder="1" applyAlignment="1">
      <alignment horizontal="left" vertical="center" wrapText="1"/>
    </xf>
    <xf numFmtId="0" fontId="94" fillId="3" borderId="7" xfId="7" applyFont="1" applyFill="1" applyBorder="1" applyAlignment="1">
      <alignment horizontal="left" vertical="center" wrapText="1"/>
    </xf>
    <xf numFmtId="0" fontId="30" fillId="0" borderId="0" xfId="7" applyFont="1" applyAlignment="1">
      <alignment horizontal="center" vertical="center"/>
    </xf>
    <xf numFmtId="0" fontId="30" fillId="0" borderId="70" xfId="7" applyFont="1" applyBorder="1" applyAlignment="1">
      <alignment horizontal="center" vertical="center"/>
    </xf>
    <xf numFmtId="0" fontId="30" fillId="0" borderId="54" xfId="7" applyFont="1" applyBorder="1" applyAlignment="1">
      <alignment horizontal="center" vertical="center"/>
    </xf>
    <xf numFmtId="0" fontId="30" fillId="0" borderId="48" xfId="7" applyFont="1" applyBorder="1" applyAlignment="1">
      <alignment horizontal="center" vertical="center"/>
    </xf>
    <xf numFmtId="0" fontId="46" fillId="0" borderId="3" xfId="7" applyFont="1" applyBorder="1" applyAlignment="1">
      <alignment horizontal="center" vertical="center" wrapText="1"/>
    </xf>
    <xf numFmtId="0" fontId="22" fillId="2" borderId="3" xfId="7" applyFont="1" applyFill="1" applyBorder="1" applyAlignment="1">
      <alignment horizontal="left" vertical="center" wrapText="1"/>
    </xf>
    <xf numFmtId="0" fontId="22" fillId="2" borderId="3" xfId="7" applyFont="1" applyFill="1" applyBorder="1" applyAlignment="1">
      <alignment horizontal="center" vertical="center" wrapText="1"/>
    </xf>
    <xf numFmtId="0" fontId="16" fillId="2" borderId="3" xfId="7" applyFill="1" applyBorder="1" applyAlignment="1">
      <alignment horizontal="center" vertical="center"/>
    </xf>
    <xf numFmtId="0" fontId="12" fillId="3" borderId="5" xfId="20" applyFont="1" applyFill="1" applyBorder="1" applyAlignment="1">
      <alignment horizontal="left" vertical="center"/>
    </xf>
    <xf numFmtId="0" fontId="12" fillId="3" borderId="6" xfId="20" applyFont="1" applyFill="1" applyBorder="1" applyAlignment="1">
      <alignment horizontal="left" vertical="center"/>
    </xf>
    <xf numFmtId="0" fontId="12" fillId="3" borderId="7" xfId="20" applyFont="1" applyFill="1" applyBorder="1" applyAlignment="1">
      <alignment horizontal="left" vertical="center"/>
    </xf>
    <xf numFmtId="0" fontId="16" fillId="0" borderId="3" xfId="7" applyBorder="1" applyAlignment="1">
      <alignment horizontal="center" vertical="center" wrapText="1"/>
    </xf>
    <xf numFmtId="0" fontId="16" fillId="0" borderId="17" xfId="7" applyBorder="1" applyAlignment="1">
      <alignment horizontal="center" vertical="center"/>
    </xf>
    <xf numFmtId="0" fontId="16" fillId="0" borderId="65" xfId="7" applyBorder="1" applyAlignment="1">
      <alignment horizontal="center" vertical="center"/>
    </xf>
    <xf numFmtId="0" fontId="16" fillId="0" borderId="49" xfId="7" applyBorder="1" applyAlignment="1">
      <alignment horizontal="center" vertical="center"/>
    </xf>
    <xf numFmtId="0" fontId="14" fillId="4" borderId="5" xfId="5" applyFont="1" applyFill="1" applyBorder="1" applyAlignment="1">
      <alignment horizontal="left"/>
    </xf>
    <xf numFmtId="0" fontId="14" fillId="4" borderId="6" xfId="5" applyFont="1" applyFill="1" applyBorder="1" applyAlignment="1">
      <alignment horizontal="left"/>
    </xf>
    <xf numFmtId="0" fontId="14" fillId="4" borderId="7" xfId="5" applyFont="1" applyFill="1" applyBorder="1" applyAlignment="1">
      <alignment horizontal="left"/>
    </xf>
    <xf numFmtId="0" fontId="12" fillId="3" borderId="5" xfId="5" applyFont="1" applyFill="1" applyBorder="1" applyAlignment="1">
      <alignment horizontal="left" vertical="center" wrapText="1"/>
    </xf>
    <xf numFmtId="0" fontId="12" fillId="3" borderId="6" xfId="5" applyFont="1" applyFill="1" applyBorder="1" applyAlignment="1">
      <alignment horizontal="left" vertical="center" wrapText="1"/>
    </xf>
    <xf numFmtId="0" fontId="12" fillId="3" borderId="7" xfId="5" applyFont="1" applyFill="1" applyBorder="1" applyAlignment="1">
      <alignment horizontal="left" vertical="center" wrapText="1"/>
    </xf>
    <xf numFmtId="0" fontId="19" fillId="0" borderId="0" xfId="5" applyFont="1" applyAlignment="1">
      <alignment horizontal="left" vertical="center" wrapText="1"/>
    </xf>
    <xf numFmtId="0" fontId="14" fillId="4" borderId="9" xfId="5" applyFont="1" applyFill="1" applyBorder="1" applyAlignment="1">
      <alignment horizontal="left"/>
    </xf>
    <xf numFmtId="0" fontId="14" fillId="4" borderId="20" xfId="5" applyFont="1" applyFill="1" applyBorder="1" applyAlignment="1">
      <alignment horizontal="left"/>
    </xf>
    <xf numFmtId="0" fontId="11" fillId="0" borderId="21" xfId="5" applyFont="1" applyBorder="1" applyAlignment="1">
      <alignment horizontal="center"/>
    </xf>
    <xf numFmtId="0" fontId="16" fillId="0" borderId="23" xfId="7" applyBorder="1" applyAlignment="1">
      <alignment horizontal="center"/>
    </xf>
    <xf numFmtId="0" fontId="16" fillId="0" borderId="11" xfId="7" applyBorder="1" applyAlignment="1">
      <alignment horizontal="center"/>
    </xf>
    <xf numFmtId="0" fontId="11" fillId="0" borderId="22" xfId="5" applyFont="1" applyBorder="1" applyAlignment="1">
      <alignment wrapText="1"/>
    </xf>
    <xf numFmtId="0" fontId="16" fillId="0" borderId="24" xfId="7" applyBorder="1" applyAlignment="1">
      <alignment wrapText="1"/>
    </xf>
    <xf numFmtId="0" fontId="16" fillId="0" borderId="12" xfId="7" applyBorder="1" applyAlignment="1">
      <alignment wrapText="1"/>
    </xf>
    <xf numFmtId="164" fontId="11" fillId="0" borderId="19" xfId="6" applyFont="1" applyBorder="1" applyAlignment="1">
      <alignment horizontal="left" wrapText="1"/>
    </xf>
    <xf numFmtId="164" fontId="11" fillId="0" borderId="133" xfId="6" applyFont="1" applyBorder="1" applyAlignment="1">
      <alignment horizontal="left" wrapText="1"/>
    </xf>
    <xf numFmtId="164" fontId="11" fillId="0" borderId="14" xfId="6" applyFont="1" applyBorder="1" applyAlignment="1">
      <alignment horizontal="left" wrapText="1"/>
    </xf>
    <xf numFmtId="164" fontId="11" fillId="0" borderId="22" xfId="6" applyFont="1" applyBorder="1" applyAlignment="1">
      <alignment horizontal="right"/>
    </xf>
    <xf numFmtId="164" fontId="11" fillId="0" borderId="24" xfId="6" applyFont="1" applyBorder="1" applyAlignment="1">
      <alignment horizontal="right"/>
    </xf>
    <xf numFmtId="164" fontId="11" fillId="0" borderId="12" xfId="6" applyFont="1" applyBorder="1" applyAlignment="1">
      <alignment horizontal="right"/>
    </xf>
    <xf numFmtId="0" fontId="21" fillId="6" borderId="17" xfId="16" applyFont="1" applyFill="1" applyBorder="1" applyAlignment="1">
      <alignment horizontal="center" vertical="center" wrapText="1"/>
    </xf>
    <xf numFmtId="0" fontId="21" fillId="6" borderId="65" xfId="16" applyFont="1" applyFill="1" applyBorder="1" applyAlignment="1">
      <alignment horizontal="center" vertical="center" wrapText="1"/>
    </xf>
    <xf numFmtId="0" fontId="21" fillId="6" borderId="49" xfId="16" applyFont="1" applyFill="1" applyBorder="1" applyAlignment="1">
      <alignment horizontal="center" vertical="center" wrapText="1"/>
    </xf>
    <xf numFmtId="0" fontId="21" fillId="6" borderId="17" xfId="16" applyFont="1" applyFill="1" applyBorder="1" applyAlignment="1">
      <alignment horizontal="center" vertical="center"/>
    </xf>
    <xf numFmtId="0" fontId="21" fillId="6" borderId="65" xfId="16" applyFont="1" applyFill="1" applyBorder="1" applyAlignment="1">
      <alignment horizontal="center" vertical="center"/>
    </xf>
    <xf numFmtId="0" fontId="21" fillId="6" borderId="49" xfId="16" applyFont="1" applyFill="1" applyBorder="1" applyAlignment="1">
      <alignment horizontal="center" vertical="center"/>
    </xf>
    <xf numFmtId="0" fontId="12" fillId="3" borderId="5" xfId="16" applyFont="1" applyFill="1" applyBorder="1" applyAlignment="1">
      <alignment horizontal="left" vertical="center" wrapText="1"/>
    </xf>
    <xf numFmtId="0" fontId="12" fillId="3" borderId="6" xfId="16" applyFont="1" applyFill="1" applyBorder="1" applyAlignment="1">
      <alignment horizontal="left" vertical="center" wrapText="1"/>
    </xf>
    <xf numFmtId="0" fontId="12" fillId="3" borderId="7" xfId="16" applyFont="1" applyFill="1" applyBorder="1" applyAlignment="1">
      <alignment horizontal="left" vertical="center" wrapText="1"/>
    </xf>
    <xf numFmtId="0" fontId="21" fillId="5" borderId="29" xfId="16" applyFont="1" applyFill="1" applyBorder="1" applyAlignment="1">
      <alignment horizontal="left" vertical="center" wrapText="1"/>
    </xf>
    <xf numFmtId="0" fontId="21" fillId="5" borderId="31" xfId="16" applyFont="1" applyFill="1" applyBorder="1" applyAlignment="1">
      <alignment horizontal="left" vertical="center" wrapText="1"/>
    </xf>
    <xf numFmtId="0" fontId="21" fillId="5" borderId="30" xfId="16" applyFont="1" applyFill="1" applyBorder="1" applyAlignment="1">
      <alignment horizontal="left" vertical="center" wrapText="1"/>
    </xf>
    <xf numFmtId="0" fontId="14" fillId="5" borderId="5" xfId="16" applyFont="1" applyFill="1" applyBorder="1" applyAlignment="1">
      <alignment horizontal="left" vertical="center" wrapText="1"/>
    </xf>
    <xf numFmtId="0" fontId="21" fillId="5" borderId="6" xfId="16" applyFont="1" applyFill="1" applyBorder="1" applyAlignment="1">
      <alignment horizontal="left" vertical="center" wrapText="1"/>
    </xf>
    <xf numFmtId="0" fontId="21" fillId="5" borderId="7" xfId="16" applyFont="1" applyFill="1" applyBorder="1" applyAlignment="1">
      <alignment horizontal="left" vertical="center" wrapText="1"/>
    </xf>
    <xf numFmtId="0" fontId="11" fillId="5" borderId="0" xfId="16" applyFont="1" applyFill="1" applyAlignment="1">
      <alignment horizontal="left" vertical="center" wrapText="1"/>
    </xf>
    <xf numFmtId="0" fontId="41" fillId="0" borderId="0" xfId="16" applyFont="1" applyAlignment="1">
      <alignment vertical="center" wrapText="1"/>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21" fillId="5" borderId="0" xfId="5" applyFont="1" applyFill="1" applyAlignment="1">
      <alignment horizontal="left" vertical="center" wrapText="1"/>
    </xf>
    <xf numFmtId="0" fontId="20" fillId="2" borderId="29" xfId="5" applyFont="1" applyFill="1" applyBorder="1" applyAlignment="1">
      <alignment horizontal="center" vertical="center" wrapText="1"/>
    </xf>
    <xf numFmtId="0" fontId="20" fillId="2" borderId="30" xfId="5" applyFont="1" applyFill="1" applyBorder="1" applyAlignment="1">
      <alignment horizontal="center" vertical="center" wrapText="1"/>
    </xf>
    <xf numFmtId="0" fontId="20" fillId="2" borderId="9" xfId="5" applyFont="1" applyFill="1" applyBorder="1" applyAlignment="1">
      <alignment horizontal="center" vertical="center" wrapText="1"/>
    </xf>
    <xf numFmtId="0" fontId="20" fillId="2" borderId="33" xfId="5" applyFont="1" applyFill="1" applyBorder="1" applyAlignment="1">
      <alignment horizontal="center" vertical="center" wrapText="1"/>
    </xf>
    <xf numFmtId="0" fontId="20" fillId="2" borderId="31" xfId="5" applyFont="1" applyFill="1" applyBorder="1" applyAlignment="1">
      <alignment horizontal="center" vertical="center" wrapText="1"/>
    </xf>
    <xf numFmtId="0" fontId="20" fillId="2" borderId="0" xfId="5" applyFont="1" applyFill="1" applyAlignment="1">
      <alignment horizontal="center" vertical="center" wrapText="1"/>
    </xf>
    <xf numFmtId="0" fontId="20" fillId="2" borderId="32" xfId="5" applyFont="1" applyFill="1" applyBorder="1" applyAlignment="1">
      <alignment horizontal="center" vertical="center" wrapText="1"/>
    </xf>
    <xf numFmtId="0" fontId="20" fillId="2" borderId="34" xfId="5" applyFont="1" applyFill="1" applyBorder="1" applyAlignment="1">
      <alignment horizontal="center" vertical="center" wrapText="1"/>
    </xf>
    <xf numFmtId="0" fontId="20" fillId="2" borderId="36" xfId="5" applyFont="1" applyFill="1" applyBorder="1" applyAlignment="1">
      <alignment horizontal="center" vertical="center" wrapText="1"/>
    </xf>
    <xf numFmtId="0" fontId="20" fillId="2" borderId="35" xfId="5" applyFont="1" applyFill="1" applyBorder="1" applyAlignment="1">
      <alignment horizontal="center" vertical="center" wrapText="1"/>
    </xf>
    <xf numFmtId="0" fontId="22" fillId="3" borderId="5" xfId="7" applyFont="1" applyFill="1" applyBorder="1" applyAlignment="1">
      <alignment horizontal="left" vertical="center" wrapText="1"/>
    </xf>
    <xf numFmtId="0" fontId="22" fillId="3" borderId="6" xfId="7" applyFont="1" applyFill="1" applyBorder="1" applyAlignment="1">
      <alignment horizontal="left" vertical="center" wrapText="1"/>
    </xf>
    <xf numFmtId="0" fontId="22" fillId="3" borderId="7" xfId="7" applyFont="1" applyFill="1" applyBorder="1" applyAlignment="1">
      <alignment horizontal="left" vertical="center" wrapText="1"/>
    </xf>
    <xf numFmtId="0" fontId="14" fillId="0" borderId="17" xfId="7" applyFont="1" applyBorder="1" applyAlignment="1">
      <alignment horizontal="center" wrapText="1"/>
    </xf>
    <xf numFmtId="0" fontId="14" fillId="0" borderId="49" xfId="7" applyFont="1" applyBorder="1" applyAlignment="1">
      <alignment horizontal="center" wrapText="1"/>
    </xf>
    <xf numFmtId="0" fontId="11" fillId="0" borderId="76" xfId="7" applyFont="1" applyBorder="1" applyAlignment="1">
      <alignment horizontal="center"/>
    </xf>
    <xf numFmtId="0" fontId="11" fillId="0" borderId="70" xfId="7" applyFont="1" applyBorder="1" applyAlignment="1">
      <alignment horizontal="center"/>
    </xf>
    <xf numFmtId="0" fontId="11" fillId="0" borderId="13" xfId="7" applyFont="1" applyBorder="1" applyAlignment="1">
      <alignment horizontal="center"/>
    </xf>
    <xf numFmtId="0" fontId="11" fillId="0" borderId="48" xfId="7" applyFont="1" applyBorder="1" applyAlignment="1">
      <alignment horizontal="center"/>
    </xf>
    <xf numFmtId="0" fontId="11" fillId="2" borderId="108" xfId="7" applyFont="1" applyFill="1" applyBorder="1" applyAlignment="1">
      <alignment horizontal="center" vertical="center" wrapText="1"/>
    </xf>
    <xf numFmtId="0" fontId="11" fillId="2" borderId="109" xfId="7" applyFont="1" applyFill="1" applyBorder="1" applyAlignment="1">
      <alignment horizontal="center" vertical="center" wrapText="1"/>
    </xf>
    <xf numFmtId="0" fontId="21" fillId="2" borderId="28" xfId="7" applyFont="1" applyFill="1" applyBorder="1" applyAlignment="1">
      <alignment horizontal="center" vertical="center" wrapText="1"/>
    </xf>
    <xf numFmtId="0" fontId="14" fillId="12" borderId="9" xfId="7" applyFont="1" applyFill="1" applyBorder="1" applyAlignment="1">
      <alignment vertical="center" wrapText="1"/>
    </xf>
    <xf numFmtId="0" fontId="14" fillId="12" borderId="20" xfId="7" applyFont="1" applyFill="1" applyBorder="1" applyAlignment="1">
      <alignment vertical="center" wrapText="1"/>
    </xf>
    <xf numFmtId="0" fontId="11" fillId="12" borderId="6" xfId="7" applyFont="1" applyFill="1" applyBorder="1" applyAlignment="1">
      <alignment vertical="center" wrapText="1"/>
    </xf>
    <xf numFmtId="0" fontId="11" fillId="12" borderId="7" xfId="7" applyFont="1" applyFill="1" applyBorder="1" applyAlignment="1">
      <alignment vertical="center" wrapText="1"/>
    </xf>
    <xf numFmtId="0" fontId="11" fillId="2" borderId="104" xfId="7" applyFont="1" applyFill="1" applyBorder="1" applyAlignment="1">
      <alignment horizontal="center" vertical="center" wrapText="1"/>
    </xf>
    <xf numFmtId="0" fontId="11" fillId="2" borderId="105" xfId="7" applyFont="1" applyFill="1" applyBorder="1" applyAlignment="1">
      <alignment horizontal="center" vertical="center" wrapText="1"/>
    </xf>
    <xf numFmtId="0" fontId="11" fillId="2" borderId="106" xfId="7" applyFont="1" applyFill="1" applyBorder="1" applyAlignment="1">
      <alignment horizontal="center" vertical="center" wrapText="1"/>
    </xf>
    <xf numFmtId="0" fontId="14" fillId="12" borderId="5" xfId="7" applyFont="1" applyFill="1" applyBorder="1" applyAlignment="1">
      <alignment vertical="center" wrapText="1"/>
    </xf>
    <xf numFmtId="0" fontId="14" fillId="12" borderId="6" xfId="7" applyFont="1" applyFill="1" applyBorder="1" applyAlignment="1">
      <alignment vertical="center" wrapText="1"/>
    </xf>
    <xf numFmtId="0" fontId="11" fillId="2" borderId="32" xfId="7" applyFont="1" applyFill="1" applyBorder="1" applyAlignment="1">
      <alignment horizontal="center" vertical="center" wrapText="1"/>
    </xf>
    <xf numFmtId="0" fontId="11" fillId="2" borderId="36" xfId="7" applyFont="1" applyFill="1" applyBorder="1" applyAlignment="1">
      <alignment horizontal="center" vertical="center" wrapText="1"/>
    </xf>
    <xf numFmtId="0" fontId="11" fillId="2" borderId="32" xfId="7" applyFont="1" applyFill="1" applyBorder="1" applyAlignment="1">
      <alignment vertical="center" wrapText="1"/>
    </xf>
    <xf numFmtId="0" fontId="11" fillId="2" borderId="36" xfId="7" applyFont="1" applyFill="1" applyBorder="1" applyAlignment="1">
      <alignment vertical="center" wrapText="1"/>
    </xf>
    <xf numFmtId="0" fontId="11" fillId="2" borderId="32" xfId="7" quotePrefix="1" applyFont="1" applyFill="1" applyBorder="1" applyAlignment="1">
      <alignment vertical="center" wrapText="1"/>
    </xf>
    <xf numFmtId="0" fontId="18" fillId="2" borderId="29" xfId="7" applyFont="1" applyFill="1" applyBorder="1" applyAlignment="1">
      <alignment vertical="center" wrapText="1"/>
    </xf>
    <xf numFmtId="0" fontId="18" fillId="2" borderId="9" xfId="7" applyFont="1" applyFill="1" applyBorder="1" applyAlignment="1">
      <alignment vertical="center" wrapText="1"/>
    </xf>
    <xf numFmtId="0" fontId="11" fillId="2" borderId="28" xfId="7" quotePrefix="1" applyFont="1" applyFill="1" applyBorder="1" applyAlignment="1">
      <alignment vertical="center" wrapText="1"/>
    </xf>
    <xf numFmtId="0" fontId="11" fillId="2" borderId="28" xfId="7" applyFont="1" applyFill="1" applyBorder="1" applyAlignment="1">
      <alignment vertical="center" wrapText="1"/>
    </xf>
    <xf numFmtId="0" fontId="11" fillId="2" borderId="34" xfId="7" applyFont="1" applyFill="1" applyBorder="1" applyAlignment="1">
      <alignment horizontal="center" vertical="center" wrapText="1"/>
    </xf>
    <xf numFmtId="0" fontId="18" fillId="2" borderId="55" xfId="7" applyFont="1" applyFill="1" applyBorder="1" applyAlignment="1">
      <alignment vertical="center" wrapText="1"/>
    </xf>
    <xf numFmtId="165" fontId="15" fillId="0" borderId="28" xfId="6" applyNumberFormat="1" applyFont="1" applyBorder="1" applyAlignment="1">
      <alignment horizontal="center" vertical="center" wrapText="1"/>
    </xf>
    <xf numFmtId="0" fontId="14" fillId="0" borderId="97" xfId="7" applyFont="1" applyBorder="1" applyAlignment="1">
      <alignment horizontal="center" vertical="center" wrapText="1"/>
    </xf>
    <xf numFmtId="0" fontId="14" fillId="0" borderId="118" xfId="7" applyFont="1" applyBorder="1" applyAlignment="1">
      <alignment horizontal="center" vertical="center" wrapText="1"/>
    </xf>
    <xf numFmtId="0" fontId="14" fillId="0" borderId="88" xfId="7" applyFont="1" applyBorder="1" applyAlignment="1">
      <alignment horizontal="center" vertical="center" wrapText="1"/>
    </xf>
    <xf numFmtId="0" fontId="18" fillId="0" borderId="68" xfId="7" applyFont="1" applyBorder="1" applyAlignment="1">
      <alignment vertical="center" wrapText="1"/>
    </xf>
    <xf numFmtId="0" fontId="18" fillId="0" borderId="119" xfId="7" applyFont="1" applyBorder="1" applyAlignment="1">
      <alignment vertical="center" wrapText="1"/>
    </xf>
    <xf numFmtId="0" fontId="18" fillId="0" borderId="32" xfId="7" applyFont="1" applyBorder="1" applyAlignment="1">
      <alignment vertical="center" wrapText="1"/>
    </xf>
    <xf numFmtId="0" fontId="18" fillId="0" borderId="36" xfId="7" applyFont="1" applyBorder="1" applyAlignment="1">
      <alignment vertical="center" wrapText="1"/>
    </xf>
    <xf numFmtId="0" fontId="14" fillId="0" borderId="29" xfId="7" applyFont="1" applyBorder="1" applyAlignment="1">
      <alignment horizontal="center" vertical="center" wrapText="1"/>
    </xf>
    <xf numFmtId="0" fontId="14" fillId="0" borderId="30" xfId="7" applyFont="1" applyBorder="1" applyAlignment="1">
      <alignment horizontal="center" vertical="center" wrapText="1"/>
    </xf>
    <xf numFmtId="0" fontId="14" fillId="0" borderId="9" xfId="7" applyFont="1" applyBorder="1" applyAlignment="1">
      <alignment horizontal="center" vertical="center" wrapText="1"/>
    </xf>
    <xf numFmtId="0" fontId="14" fillId="0" borderId="33" xfId="7" applyFont="1" applyBorder="1" applyAlignment="1">
      <alignment horizontal="center" vertical="center" wrapText="1"/>
    </xf>
    <xf numFmtId="0" fontId="14" fillId="0" borderId="32" xfId="7" applyFont="1" applyBorder="1" applyAlignment="1">
      <alignment horizontal="center" vertical="center" wrapText="1"/>
    </xf>
    <xf numFmtId="0" fontId="14" fillId="0" borderId="36" xfId="7" applyFont="1" applyBorder="1" applyAlignment="1">
      <alignment horizontal="center" vertical="center" wrapText="1"/>
    </xf>
    <xf numFmtId="0" fontId="18" fillId="0" borderId="117" xfId="7" applyFont="1" applyBorder="1" applyAlignment="1">
      <alignment vertical="center"/>
    </xf>
    <xf numFmtId="0" fontId="18" fillId="0" borderId="116" xfId="7" applyFont="1" applyBorder="1" applyAlignment="1">
      <alignment vertical="center"/>
    </xf>
    <xf numFmtId="0" fontId="11" fillId="0" borderId="5" xfId="7" applyFont="1" applyBorder="1" applyAlignment="1">
      <alignment horizontal="center" vertical="center" wrapText="1"/>
    </xf>
    <xf numFmtId="0" fontId="11" fillId="0" borderId="7" xfId="7" applyFont="1" applyBorder="1" applyAlignment="1">
      <alignment horizontal="center" vertical="center" wrapText="1"/>
    </xf>
    <xf numFmtId="0" fontId="27" fillId="0" borderId="67" xfId="7" applyFont="1" applyBorder="1" applyAlignment="1">
      <alignment horizontal="center" vertical="center" wrapText="1"/>
    </xf>
    <xf numFmtId="0" fontId="27" fillId="0" borderId="7" xfId="7" applyFont="1" applyBorder="1" applyAlignment="1">
      <alignment horizontal="center" vertical="center" wrapText="1"/>
    </xf>
    <xf numFmtId="0" fontId="18" fillId="0" borderId="29" xfId="7" applyFont="1" applyBorder="1" applyAlignment="1">
      <alignment vertical="center"/>
    </xf>
    <xf numFmtId="0" fontId="18" fillId="0" borderId="30" xfId="7" applyFont="1" applyBorder="1" applyAlignment="1">
      <alignment vertical="center"/>
    </xf>
    <xf numFmtId="0" fontId="18" fillId="0" borderId="55" xfId="7" applyFont="1" applyBorder="1" applyAlignment="1">
      <alignment vertical="center"/>
    </xf>
    <xf numFmtId="0" fontId="18" fillId="0" borderId="35" xfId="7" applyFont="1" applyBorder="1" applyAlignment="1">
      <alignment vertical="center"/>
    </xf>
    <xf numFmtId="0" fontId="18" fillId="0" borderId="9" xfId="7" applyFont="1" applyBorder="1" applyAlignment="1">
      <alignment vertical="center"/>
    </xf>
    <xf numFmtId="0" fontId="18" fillId="0" borderId="33" xfId="7" applyFont="1" applyBorder="1" applyAlignment="1">
      <alignment vertical="center"/>
    </xf>
    <xf numFmtId="0" fontId="14" fillId="0" borderId="5" xfId="7" applyFont="1" applyBorder="1" applyAlignment="1">
      <alignment horizontal="center" vertical="center" wrapText="1"/>
    </xf>
    <xf numFmtId="0" fontId="14" fillId="0" borderId="6" xfId="7" applyFont="1" applyBorder="1" applyAlignment="1">
      <alignment horizontal="center" vertical="center" wrapText="1"/>
    </xf>
    <xf numFmtId="0" fontId="14" fillId="0" borderId="7" xfId="7" applyFont="1" applyBorder="1" applyAlignment="1">
      <alignment horizontal="center" vertical="center" wrapText="1"/>
    </xf>
    <xf numFmtId="3" fontId="18" fillId="16" borderId="5" xfId="7" applyNumberFormat="1" applyFont="1" applyFill="1" applyBorder="1" applyAlignment="1">
      <alignment vertical="center" wrapText="1"/>
    </xf>
    <xf numFmtId="3" fontId="18" fillId="16" borderId="7" xfId="7" applyNumberFormat="1" applyFont="1" applyFill="1" applyBorder="1" applyAlignment="1">
      <alignment vertical="center" wrapText="1"/>
    </xf>
    <xf numFmtId="3" fontId="11" fillId="0" borderId="5" xfId="12" applyNumberFormat="1" applyFont="1" applyBorder="1" applyAlignment="1">
      <alignment horizontal="right" vertical="center" wrapText="1"/>
    </xf>
    <xf numFmtId="3" fontId="11" fillId="0" borderId="7" xfId="12" applyNumberFormat="1" applyFont="1" applyBorder="1" applyAlignment="1">
      <alignment horizontal="right" vertical="center" wrapText="1"/>
    </xf>
    <xf numFmtId="3" fontId="11" fillId="0" borderId="5" xfId="12" applyNumberFormat="1" applyFont="1" applyBorder="1" applyAlignment="1">
      <alignment horizontal="right" vertical="center"/>
    </xf>
    <xf numFmtId="3" fontId="11" fillId="0" borderId="7" xfId="12" applyNumberFormat="1" applyFont="1" applyBorder="1" applyAlignment="1">
      <alignment horizontal="right" vertical="center"/>
    </xf>
    <xf numFmtId="3" fontId="14" fillId="15" borderId="5" xfId="12" applyNumberFormat="1" applyFont="1" applyFill="1" applyBorder="1" applyAlignment="1">
      <alignment horizontal="right" vertical="center" wrapText="1"/>
    </xf>
    <xf numFmtId="3" fontId="14" fillId="15" borderId="7" xfId="12" applyNumberFormat="1" applyFont="1" applyFill="1" applyBorder="1" applyAlignment="1">
      <alignment horizontal="right" vertical="center" wrapText="1"/>
    </xf>
    <xf numFmtId="0" fontId="14" fillId="14" borderId="6" xfId="7" applyFont="1" applyFill="1" applyBorder="1" applyAlignment="1">
      <alignment vertical="center"/>
    </xf>
    <xf numFmtId="0" fontId="14" fillId="14" borderId="56" xfId="7" applyFont="1" applyFill="1" applyBorder="1" applyAlignment="1">
      <alignment vertical="center"/>
    </xf>
    <xf numFmtId="3" fontId="14" fillId="15" borderId="5" xfId="7" applyNumberFormat="1" applyFont="1" applyFill="1" applyBorder="1" applyAlignment="1">
      <alignment horizontal="right" vertical="center" wrapText="1"/>
    </xf>
    <xf numFmtId="3" fontId="14" fillId="15" borderId="7" xfId="7" applyNumberFormat="1" applyFont="1" applyFill="1" applyBorder="1" applyAlignment="1">
      <alignment horizontal="right" vertical="center" wrapText="1"/>
    </xf>
    <xf numFmtId="0" fontId="60" fillId="0" borderId="117" xfId="7" applyFont="1" applyBorder="1" applyAlignment="1">
      <alignment vertical="center"/>
    </xf>
    <xf numFmtId="0" fontId="60" fillId="0" borderId="116" xfId="7" applyFont="1" applyBorder="1" applyAlignment="1">
      <alignment vertical="center"/>
    </xf>
    <xf numFmtId="0" fontId="48" fillId="0" borderId="117" xfId="7" applyFont="1" applyBorder="1" applyAlignment="1">
      <alignment horizontal="center" vertical="center" wrapText="1"/>
    </xf>
    <xf numFmtId="0" fontId="48" fillId="0" borderId="116" xfId="7" applyFont="1" applyBorder="1" applyAlignment="1">
      <alignment horizontal="center" vertical="center" wrapText="1"/>
    </xf>
    <xf numFmtId="0" fontId="48" fillId="0" borderId="5" xfId="7" applyFont="1" applyBorder="1" applyAlignment="1">
      <alignment horizontal="center" vertical="center" wrapText="1"/>
    </xf>
    <xf numFmtId="0" fontId="48" fillId="0" borderId="7" xfId="7" applyFont="1" applyBorder="1" applyAlignment="1">
      <alignment horizontal="center" vertical="center" wrapText="1"/>
    </xf>
    <xf numFmtId="3" fontId="11" fillId="16" borderId="5" xfId="7" applyNumberFormat="1" applyFont="1" applyFill="1" applyBorder="1" applyAlignment="1">
      <alignment vertical="center"/>
    </xf>
    <xf numFmtId="3" fontId="11" fillId="16" borderId="7" xfId="7" applyNumberFormat="1" applyFont="1" applyFill="1" applyBorder="1" applyAlignment="1">
      <alignment vertical="center"/>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0" fontId="14" fillId="16" borderId="5" xfId="7" applyFont="1" applyFill="1" applyBorder="1" applyAlignment="1">
      <alignment horizontal="center" vertical="center" wrapText="1"/>
    </xf>
    <xf numFmtId="0" fontId="14" fillId="16" borderId="7" xfId="7" applyFont="1" applyFill="1" applyBorder="1" applyAlignment="1">
      <alignment horizontal="center" vertical="center" wrapText="1"/>
    </xf>
    <xf numFmtId="3" fontId="14" fillId="15" borderId="56" xfId="7" applyNumberFormat="1" applyFont="1" applyFill="1" applyBorder="1" applyAlignment="1">
      <alignment horizontal="right" vertical="center" wrapText="1"/>
    </xf>
    <xf numFmtId="3" fontId="14" fillId="15" borderId="67" xfId="7" applyNumberFormat="1" applyFont="1" applyFill="1" applyBorder="1" applyAlignment="1">
      <alignment horizontal="right" vertical="center" wrapText="1"/>
    </xf>
    <xf numFmtId="3" fontId="11" fillId="0" borderId="5" xfId="7" applyNumberFormat="1" applyFont="1" applyBorder="1" applyAlignment="1">
      <alignment horizontal="right" vertical="center" wrapText="1"/>
    </xf>
    <xf numFmtId="3" fontId="11" fillId="0" borderId="7" xfId="7" applyNumberFormat="1" applyFont="1" applyBorder="1" applyAlignment="1">
      <alignment horizontal="right" vertical="center" wrapText="1"/>
    </xf>
    <xf numFmtId="0" fontId="14" fillId="15" borderId="5" xfId="7" applyFont="1" applyFill="1" applyBorder="1" applyAlignment="1">
      <alignment horizontal="right" vertical="center" wrapText="1"/>
    </xf>
    <xf numFmtId="0" fontId="14" fillId="15" borderId="7" xfId="7" applyFont="1" applyFill="1" applyBorder="1" applyAlignment="1">
      <alignment horizontal="right" vertical="center" wrapText="1"/>
    </xf>
    <xf numFmtId="0" fontId="11" fillId="16" borderId="5" xfId="7" applyFont="1" applyFill="1" applyBorder="1" applyAlignment="1">
      <alignment horizontal="center" vertical="center"/>
    </xf>
    <xf numFmtId="0" fontId="11" fillId="16" borderId="7" xfId="7" applyFont="1" applyFill="1" applyBorder="1" applyAlignment="1">
      <alignment horizontal="center" vertical="center"/>
    </xf>
    <xf numFmtId="0" fontId="11" fillId="17" borderId="5" xfId="7" applyFont="1" applyFill="1" applyBorder="1" applyAlignment="1">
      <alignment horizontal="center" vertical="center" wrapText="1"/>
    </xf>
    <xf numFmtId="0" fontId="11" fillId="17" borderId="7" xfId="7" applyFont="1" applyFill="1" applyBorder="1" applyAlignment="1">
      <alignment horizontal="center" vertical="center" wrapText="1"/>
    </xf>
    <xf numFmtId="0" fontId="11" fillId="16" borderId="5" xfId="7" applyFont="1" applyFill="1" applyBorder="1" applyAlignment="1">
      <alignment vertical="center"/>
    </xf>
    <xf numFmtId="0" fontId="11" fillId="16" borderId="7" xfId="7" applyFont="1" applyFill="1" applyBorder="1" applyAlignment="1">
      <alignment vertical="center"/>
    </xf>
    <xf numFmtId="3" fontId="14" fillId="5" borderId="5" xfId="7" applyNumberFormat="1" applyFont="1" applyFill="1" applyBorder="1" applyAlignment="1">
      <alignment horizontal="right" vertical="center" wrapText="1"/>
    </xf>
    <xf numFmtId="3" fontId="14" fillId="5" borderId="7" xfId="7" applyNumberFormat="1" applyFont="1" applyFill="1" applyBorder="1" applyAlignment="1">
      <alignment horizontal="right" vertical="center" wrapText="1"/>
    </xf>
    <xf numFmtId="0" fontId="22" fillId="7" borderId="57" xfId="10" applyFont="1" applyFill="1" applyBorder="1" applyAlignment="1">
      <alignment horizontal="center" vertical="center" wrapText="1"/>
    </xf>
    <xf numFmtId="0" fontId="22" fillId="7" borderId="31" xfId="10" applyFont="1" applyFill="1" applyBorder="1" applyAlignment="1">
      <alignment horizontal="center" vertical="center" wrapText="1"/>
    </xf>
    <xf numFmtId="0" fontId="22" fillId="7" borderId="58" xfId="10" applyFont="1" applyFill="1" applyBorder="1" applyAlignment="1">
      <alignment horizontal="center" vertical="center" wrapText="1"/>
    </xf>
    <xf numFmtId="0" fontId="22" fillId="7" borderId="32" xfId="10" applyFont="1" applyFill="1" applyBorder="1" applyAlignment="1">
      <alignment horizontal="center" vertical="center" wrapText="1"/>
    </xf>
    <xf numFmtId="0" fontId="22" fillId="7" borderId="34"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7" xfId="10" applyFont="1" applyFill="1" applyBorder="1" applyAlignment="1">
      <alignment horizontal="center" vertical="center" wrapText="1"/>
    </xf>
    <xf numFmtId="0" fontId="21" fillId="5" borderId="0" xfId="10" applyFont="1" applyFill="1" applyAlignment="1">
      <alignment horizontal="left" vertical="center" wrapText="1"/>
    </xf>
    <xf numFmtId="0" fontId="11" fillId="5" borderId="0" xfId="10" applyFont="1" applyFill="1" applyAlignment="1">
      <alignment horizontal="left" vertical="center" wrapText="1"/>
    </xf>
    <xf numFmtId="0" fontId="22" fillId="7" borderId="5" xfId="10" applyFont="1" applyFill="1" applyBorder="1" applyAlignment="1">
      <alignment horizontal="center" vertical="center" wrapText="1"/>
    </xf>
    <xf numFmtId="0" fontId="22" fillId="7" borderId="6" xfId="10" applyFont="1" applyFill="1" applyBorder="1" applyAlignment="1">
      <alignment horizontal="center" vertical="center" wrapText="1"/>
    </xf>
    <xf numFmtId="0" fontId="22" fillId="7" borderId="56" xfId="10" applyFont="1" applyFill="1" applyBorder="1" applyAlignment="1">
      <alignment horizontal="center" vertical="center" wrapText="1"/>
    </xf>
    <xf numFmtId="0" fontId="22" fillId="7" borderId="67" xfId="10" applyFont="1" applyFill="1" applyBorder="1" applyAlignment="1">
      <alignment horizontal="center" vertical="center" wrapText="1"/>
    </xf>
    <xf numFmtId="0" fontId="22" fillId="7" borderId="68" xfId="10" applyFont="1" applyFill="1" applyBorder="1" applyAlignment="1">
      <alignment horizontal="center" vertical="center" wrapText="1"/>
    </xf>
    <xf numFmtId="0" fontId="22" fillId="7" borderId="69" xfId="10" applyFont="1" applyFill="1" applyBorder="1" applyAlignment="1">
      <alignment horizontal="center" vertical="center" wrapText="1"/>
    </xf>
    <xf numFmtId="0" fontId="46" fillId="0" borderId="35" xfId="7" applyFont="1" applyBorder="1" applyAlignment="1">
      <alignment horizontal="center" vertical="center" wrapText="1"/>
    </xf>
    <xf numFmtId="0" fontId="46" fillId="0" borderId="33" xfId="7" applyFont="1" applyBorder="1" applyAlignment="1">
      <alignment horizontal="center" vertical="center" wrapText="1"/>
    </xf>
    <xf numFmtId="0" fontId="22" fillId="7" borderId="29" xfId="10" applyFont="1" applyFill="1" applyBorder="1" applyAlignment="1">
      <alignment horizontal="center" vertical="center" wrapText="1"/>
    </xf>
    <xf numFmtId="0" fontId="21" fillId="5" borderId="29" xfId="7" applyFont="1" applyFill="1" applyBorder="1" applyAlignment="1">
      <alignment horizontal="left" vertical="center" wrapText="1"/>
    </xf>
    <xf numFmtId="0" fontId="21" fillId="5" borderId="31" xfId="7" applyFont="1" applyFill="1" applyBorder="1" applyAlignment="1">
      <alignment horizontal="left" vertical="center" wrapText="1"/>
    </xf>
    <xf numFmtId="0" fontId="11" fillId="5" borderId="5" xfId="7" applyFont="1" applyFill="1" applyBorder="1" applyAlignment="1">
      <alignment horizontal="left" vertical="center" wrapText="1"/>
    </xf>
    <xf numFmtId="0" fontId="11" fillId="5" borderId="6" xfId="7" applyFont="1" applyFill="1" applyBorder="1" applyAlignment="1">
      <alignment horizontal="left" vertical="center" wrapText="1"/>
    </xf>
    <xf numFmtId="0" fontId="11" fillId="5" borderId="7" xfId="7" applyFont="1" applyFill="1" applyBorder="1" applyAlignment="1">
      <alignment horizontal="left" vertical="center" wrapText="1"/>
    </xf>
    <xf numFmtId="0" fontId="20" fillId="0" borderId="5" xfId="7" applyFont="1" applyBorder="1" applyAlignment="1">
      <alignment horizontal="center"/>
    </xf>
    <xf numFmtId="0" fontId="20" fillId="0" borderId="6" xfId="7" applyFont="1" applyBorder="1" applyAlignment="1">
      <alignment horizontal="center"/>
    </xf>
    <xf numFmtId="0" fontId="20" fillId="0" borderId="7" xfId="7" applyFont="1" applyBorder="1" applyAlignment="1">
      <alignment horizontal="center"/>
    </xf>
    <xf numFmtId="49" fontId="70" fillId="0" borderId="0" xfId="7" applyNumberFormat="1" applyFont="1" applyAlignment="1">
      <alignment horizontal="justify" vertical="center" wrapText="1"/>
    </xf>
    <xf numFmtId="0" fontId="22" fillId="7" borderId="36" xfId="10" applyFont="1" applyFill="1" applyBorder="1" applyAlignment="1">
      <alignment horizontal="center" vertical="center" wrapText="1"/>
    </xf>
    <xf numFmtId="0" fontId="22" fillId="7" borderId="30" xfId="10" applyFont="1" applyFill="1" applyBorder="1" applyAlignment="1">
      <alignment horizontal="center" vertical="center" wrapText="1"/>
    </xf>
    <xf numFmtId="0" fontId="22" fillId="7" borderId="33" xfId="10" applyFont="1" applyFill="1" applyBorder="1" applyAlignment="1">
      <alignment horizontal="center" vertical="center" wrapText="1"/>
    </xf>
    <xf numFmtId="49" fontId="69" fillId="0" borderId="0" xfId="7" applyNumberFormat="1" applyFont="1" applyAlignment="1">
      <alignment horizontal="justify" vertical="center"/>
    </xf>
    <xf numFmtId="49" fontId="80" fillId="0" borderId="0" xfId="7" applyNumberFormat="1" applyFont="1" applyAlignment="1">
      <alignment horizontal="left" vertical="center" wrapText="1"/>
    </xf>
    <xf numFmtId="0" fontId="12" fillId="3" borderId="5" xfId="10" applyFont="1" applyFill="1" applyBorder="1" applyAlignment="1">
      <alignment horizontal="left" vertical="center" wrapText="1"/>
    </xf>
    <xf numFmtId="0" fontId="12" fillId="3" borderId="6" xfId="10" applyFont="1" applyFill="1" applyBorder="1" applyAlignment="1">
      <alignment horizontal="left" vertical="center" wrapText="1"/>
    </xf>
    <xf numFmtId="0" fontId="12" fillId="3" borderId="7" xfId="10" applyFont="1" applyFill="1" applyBorder="1" applyAlignment="1">
      <alignment horizontal="left" vertical="center" wrapText="1"/>
    </xf>
    <xf numFmtId="0" fontId="52" fillId="7" borderId="5" xfId="10" applyFont="1" applyFill="1" applyBorder="1" applyAlignment="1">
      <alignment horizontal="center" vertical="center" wrapText="1"/>
    </xf>
    <xf numFmtId="0" fontId="52" fillId="7" borderId="6" xfId="10" applyFont="1" applyFill="1" applyBorder="1" applyAlignment="1">
      <alignment horizontal="center" vertical="center" wrapText="1"/>
    </xf>
    <xf numFmtId="0" fontId="52" fillId="7" borderId="7" xfId="10" applyFont="1" applyFill="1" applyBorder="1" applyAlignment="1">
      <alignment horizontal="center" vertical="center" wrapText="1"/>
    </xf>
    <xf numFmtId="0" fontId="53" fillId="7" borderId="5" xfId="10" applyFont="1" applyFill="1" applyBorder="1" applyAlignment="1">
      <alignment horizontal="center" vertical="center" wrapText="1"/>
    </xf>
    <xf numFmtId="0" fontId="53" fillId="7" borderId="56" xfId="10" applyFont="1" applyFill="1" applyBorder="1" applyAlignment="1">
      <alignment horizontal="center" vertical="center" wrapText="1"/>
    </xf>
    <xf numFmtId="0" fontId="52" fillId="7" borderId="57" xfId="10" applyFont="1" applyFill="1" applyBorder="1" applyAlignment="1">
      <alignment horizontal="center" vertical="center" wrapText="1"/>
    </xf>
    <xf numFmtId="0" fontId="52" fillId="7" borderId="58" xfId="10" applyFont="1" applyFill="1" applyBorder="1" applyAlignment="1">
      <alignment horizontal="center" vertical="center" wrapText="1"/>
    </xf>
    <xf numFmtId="0" fontId="52" fillId="0" borderId="30" xfId="10" applyFont="1" applyBorder="1" applyAlignment="1">
      <alignment horizontal="center" vertical="center" wrapText="1"/>
    </xf>
    <xf numFmtId="0" fontId="52" fillId="0" borderId="33" xfId="10" applyFont="1" applyBorder="1" applyAlignment="1">
      <alignment horizontal="center" vertical="center" wrapText="1"/>
    </xf>
    <xf numFmtId="0" fontId="53" fillId="7" borderId="32" xfId="10" applyFont="1" applyFill="1" applyBorder="1" applyAlignment="1">
      <alignment horizontal="center" vertical="center" wrapText="1"/>
    </xf>
    <xf numFmtId="0" fontId="53" fillId="7" borderId="59" xfId="10" applyFont="1" applyFill="1" applyBorder="1" applyAlignment="1">
      <alignment horizontal="center" vertical="center" wrapText="1"/>
    </xf>
    <xf numFmtId="0" fontId="52" fillId="7" borderId="29" xfId="10" applyFont="1" applyFill="1" applyBorder="1" applyAlignment="1">
      <alignment horizontal="center" vertical="center" wrapText="1"/>
    </xf>
    <xf numFmtId="0" fontId="52" fillId="7" borderId="31" xfId="10" applyFont="1" applyFill="1" applyBorder="1" applyAlignment="1">
      <alignment horizontal="center" vertical="center" wrapText="1"/>
    </xf>
    <xf numFmtId="0" fontId="52" fillId="7" borderId="30" xfId="10" applyFont="1" applyFill="1" applyBorder="1" applyAlignment="1">
      <alignment horizontal="center" vertical="center" wrapText="1"/>
    </xf>
    <xf numFmtId="0" fontId="52" fillId="7" borderId="32" xfId="10" applyFont="1" applyFill="1" applyBorder="1" applyAlignment="1">
      <alignment horizontal="center" vertical="center" wrapText="1"/>
    </xf>
    <xf numFmtId="0" fontId="52" fillId="7" borderId="59" xfId="10" applyFont="1" applyFill="1" applyBorder="1" applyAlignment="1">
      <alignment horizontal="center" vertical="center" wrapText="1"/>
    </xf>
    <xf numFmtId="0" fontId="52" fillId="7" borderId="36" xfId="10" applyFont="1" applyFill="1" applyBorder="1" applyAlignment="1">
      <alignment horizontal="center" vertical="center" wrapText="1"/>
    </xf>
    <xf numFmtId="0" fontId="51" fillId="0" borderId="0" xfId="7" applyFont="1"/>
    <xf numFmtId="0" fontId="51" fillId="0" borderId="31" xfId="7" applyFont="1" applyBorder="1" applyAlignment="1">
      <alignment horizontal="center"/>
    </xf>
    <xf numFmtId="49" fontId="59" fillId="0" borderId="0" xfId="7" applyNumberFormat="1" applyFont="1"/>
    <xf numFmtId="49" fontId="58" fillId="0" borderId="0" xfId="7" applyNumberFormat="1" applyFont="1" applyAlignment="1">
      <alignment vertical="center"/>
    </xf>
    <xf numFmtId="49" fontId="60" fillId="5" borderId="42" xfId="7" applyNumberFormat="1" applyFont="1" applyFill="1" applyBorder="1" applyAlignment="1">
      <alignment vertical="center" wrapText="1"/>
    </xf>
    <xf numFmtId="49" fontId="60" fillId="5" borderId="44" xfId="7" applyNumberFormat="1" applyFont="1" applyFill="1" applyBorder="1" applyAlignment="1">
      <alignment vertical="center" wrapText="1"/>
    </xf>
    <xf numFmtId="14" fontId="56" fillId="5" borderId="20" xfId="7" applyNumberFormat="1" applyFont="1" applyFill="1" applyBorder="1" applyAlignment="1">
      <alignment horizontal="center" vertical="center"/>
    </xf>
    <xf numFmtId="0" fontId="56" fillId="5" borderId="33" xfId="7" applyFont="1" applyFill="1" applyBorder="1" applyAlignment="1">
      <alignment horizontal="center" vertical="center"/>
    </xf>
    <xf numFmtId="49" fontId="56" fillId="7" borderId="29" xfId="7" applyNumberFormat="1" applyFont="1" applyFill="1" applyBorder="1" applyAlignment="1">
      <alignment horizontal="center" vertical="center"/>
    </xf>
    <xf numFmtId="49" fontId="56" fillId="7" borderId="31" xfId="7" applyNumberFormat="1" applyFont="1" applyFill="1" applyBorder="1" applyAlignment="1">
      <alignment horizontal="center" vertical="center"/>
    </xf>
    <xf numFmtId="49" fontId="56" fillId="7" borderId="30" xfId="7" applyNumberFormat="1" applyFont="1" applyFill="1" applyBorder="1" applyAlignment="1">
      <alignment horizontal="center" vertical="center"/>
    </xf>
    <xf numFmtId="49" fontId="56" fillId="5" borderId="31" xfId="7" applyNumberFormat="1" applyFont="1" applyFill="1" applyBorder="1" applyAlignment="1">
      <alignment horizontal="center" vertical="center"/>
    </xf>
    <xf numFmtId="49" fontId="56" fillId="5" borderId="30" xfId="7" applyNumberFormat="1" applyFont="1" applyFill="1" applyBorder="1" applyAlignment="1">
      <alignment horizontal="center" vertical="center"/>
    </xf>
    <xf numFmtId="49" fontId="56" fillId="5" borderId="20" xfId="7" applyNumberFormat="1" applyFont="1" applyFill="1" applyBorder="1" applyAlignment="1">
      <alignment horizontal="center" vertical="center"/>
    </xf>
    <xf numFmtId="49" fontId="56" fillId="5" borderId="33" xfId="7" applyNumberFormat="1" applyFont="1" applyFill="1" applyBorder="1" applyAlignment="1">
      <alignment horizontal="center" vertical="center"/>
    </xf>
    <xf numFmtId="49" fontId="56" fillId="7" borderId="60" xfId="7" applyNumberFormat="1" applyFont="1" applyFill="1" applyBorder="1" applyAlignment="1">
      <alignment horizontal="center" vertical="center"/>
    </xf>
    <xf numFmtId="49" fontId="56" fillId="7" borderId="61" xfId="7" applyNumberFormat="1" applyFont="1" applyFill="1" applyBorder="1" applyAlignment="1">
      <alignment horizontal="center" vertical="center"/>
    </xf>
    <xf numFmtId="49" fontId="56" fillId="7" borderId="29" xfId="7" applyNumberFormat="1" applyFont="1" applyFill="1" applyBorder="1" applyAlignment="1">
      <alignment horizontal="center" vertical="center" wrapText="1"/>
    </xf>
    <xf numFmtId="49" fontId="56" fillId="7" borderId="31" xfId="7" applyNumberFormat="1" applyFont="1" applyFill="1" applyBorder="1" applyAlignment="1">
      <alignment horizontal="center" vertical="center" wrapText="1"/>
    </xf>
    <xf numFmtId="49" fontId="56" fillId="7" borderId="30" xfId="7" applyNumberFormat="1" applyFont="1" applyFill="1" applyBorder="1" applyAlignment="1">
      <alignment horizontal="center" vertical="center" wrapText="1"/>
    </xf>
    <xf numFmtId="49" fontId="48" fillId="5" borderId="5" xfId="7" applyNumberFormat="1" applyFont="1" applyFill="1" applyBorder="1" applyAlignment="1">
      <alignment vertical="center" wrapText="1"/>
    </xf>
    <xf numFmtId="49" fontId="48" fillId="5" borderId="7" xfId="7" applyNumberFormat="1" applyFont="1" applyFill="1" applyBorder="1" applyAlignment="1">
      <alignment vertical="center" wrapText="1"/>
    </xf>
    <xf numFmtId="49" fontId="60" fillId="5" borderId="40" xfId="7" applyNumberFormat="1" applyFont="1" applyFill="1" applyBorder="1" applyAlignment="1">
      <alignment vertical="center" wrapText="1"/>
    </xf>
    <xf numFmtId="49" fontId="60" fillId="5" borderId="41" xfId="7" applyNumberFormat="1" applyFont="1" applyFill="1" applyBorder="1" applyAlignment="1">
      <alignment vertical="center" wrapText="1"/>
    </xf>
    <xf numFmtId="49" fontId="60" fillId="5" borderId="42" xfId="7" applyNumberFormat="1" applyFont="1" applyFill="1" applyBorder="1" applyAlignment="1">
      <alignment horizontal="center" vertical="center" wrapText="1"/>
    </xf>
    <xf numFmtId="49" fontId="60" fillId="5" borderId="44" xfId="7" applyNumberFormat="1" applyFont="1" applyFill="1" applyBorder="1" applyAlignment="1">
      <alignment horizontal="center" vertical="center" wrapText="1"/>
    </xf>
    <xf numFmtId="49" fontId="60" fillId="5" borderId="45" xfId="7" applyNumberFormat="1" applyFont="1" applyFill="1" applyBorder="1" applyAlignment="1">
      <alignment vertical="center" wrapText="1"/>
    </xf>
    <xf numFmtId="49" fontId="60" fillId="5" borderId="47" xfId="7" applyNumberFormat="1" applyFont="1" applyFill="1" applyBorder="1" applyAlignment="1">
      <alignment vertical="center" wrapText="1"/>
    </xf>
    <xf numFmtId="49" fontId="63" fillId="0" borderId="0" xfId="7" applyNumberFormat="1" applyFont="1" applyAlignment="1">
      <alignment horizontal="justify" vertical="center" wrapText="1"/>
    </xf>
    <xf numFmtId="49" fontId="61" fillId="7" borderId="5" xfId="7" applyNumberFormat="1" applyFont="1" applyFill="1" applyBorder="1" applyAlignment="1">
      <alignment vertical="center" wrapText="1"/>
    </xf>
    <xf numFmtId="49" fontId="61" fillId="7" borderId="7" xfId="7" applyNumberFormat="1" applyFont="1" applyFill="1" applyBorder="1" applyAlignment="1">
      <alignment vertical="center" wrapText="1"/>
    </xf>
    <xf numFmtId="49" fontId="59" fillId="0" borderId="0" xfId="7" applyNumberFormat="1" applyFont="1" applyAlignment="1">
      <alignment vertical="center" wrapText="1"/>
    </xf>
    <xf numFmtId="49" fontId="62" fillId="0" borderId="0" xfId="7" applyNumberFormat="1" applyFont="1" applyAlignment="1">
      <alignment horizontal="justify" vertical="center" wrapText="1"/>
    </xf>
    <xf numFmtId="49" fontId="64" fillId="0" borderId="0" xfId="7" applyNumberFormat="1" applyFont="1" applyAlignment="1">
      <alignment horizontal="justify" vertical="center" wrapText="1"/>
    </xf>
    <xf numFmtId="49" fontId="65" fillId="0" borderId="0" xfId="7" applyNumberFormat="1" applyFont="1" applyAlignment="1">
      <alignment horizontal="justify" vertical="center" wrapText="1"/>
    </xf>
    <xf numFmtId="49" fontId="59" fillId="0" borderId="0" xfId="7" applyNumberFormat="1" applyFont="1" applyAlignment="1">
      <alignment vertical="center"/>
    </xf>
    <xf numFmtId="49" fontId="11" fillId="0" borderId="0" xfId="7" applyNumberFormat="1" applyFont="1" applyAlignment="1">
      <alignment horizontal="justify" vertical="center" wrapText="1"/>
    </xf>
    <xf numFmtId="0" fontId="52" fillId="7" borderId="55" xfId="10" applyFont="1" applyFill="1" applyBorder="1" applyAlignment="1">
      <alignment horizontal="center" vertical="center" wrapText="1"/>
    </xf>
    <xf numFmtId="0" fontId="52" fillId="7" borderId="20" xfId="10" applyFont="1" applyFill="1" applyBorder="1" applyAlignment="1">
      <alignment horizontal="center" vertical="center" wrapText="1"/>
    </xf>
    <xf numFmtId="0" fontId="52" fillId="7" borderId="33" xfId="10" applyFont="1" applyFill="1" applyBorder="1" applyAlignment="1">
      <alignment horizontal="center" vertical="center" wrapText="1"/>
    </xf>
    <xf numFmtId="0" fontId="52" fillId="7" borderId="34" xfId="10" applyFont="1" applyFill="1" applyBorder="1" applyAlignment="1">
      <alignment horizontal="center" vertical="center" wrapText="1"/>
    </xf>
    <xf numFmtId="0" fontId="52" fillId="0" borderId="0" xfId="10" applyFont="1" applyBorder="1" applyAlignment="1">
      <alignment horizontal="center" vertical="center" wrapText="1"/>
    </xf>
    <xf numFmtId="0" fontId="52" fillId="0" borderId="35" xfId="10" applyFont="1" applyBorder="1" applyAlignment="1">
      <alignment horizontal="center" vertical="center" wrapText="1"/>
    </xf>
    <xf numFmtId="49" fontId="66" fillId="7" borderId="29" xfId="7" applyNumberFormat="1" applyFont="1" applyFill="1" applyBorder="1" applyAlignment="1">
      <alignment horizontal="center" vertical="center"/>
    </xf>
    <xf numFmtId="49" fontId="66" fillId="7" borderId="31" xfId="7" applyNumberFormat="1" applyFont="1" applyFill="1" applyBorder="1" applyAlignment="1">
      <alignment horizontal="center" vertical="center"/>
    </xf>
    <xf numFmtId="49" fontId="66" fillId="7" borderId="30" xfId="7" applyNumberFormat="1" applyFont="1" applyFill="1" applyBorder="1" applyAlignment="1">
      <alignment horizontal="center" vertical="center"/>
    </xf>
    <xf numFmtId="49" fontId="66" fillId="7" borderId="32" xfId="7" applyNumberFormat="1" applyFont="1" applyFill="1" applyBorder="1" applyAlignment="1">
      <alignment horizontal="center" vertical="center" wrapText="1"/>
    </xf>
    <xf numFmtId="49" fontId="66" fillId="7" borderId="34" xfId="7" applyNumberFormat="1" applyFont="1" applyFill="1" applyBorder="1" applyAlignment="1">
      <alignment horizontal="center" vertical="center" wrapText="1"/>
    </xf>
    <xf numFmtId="49" fontId="66" fillId="7" borderId="36" xfId="7" applyNumberFormat="1" applyFont="1" applyFill="1" applyBorder="1" applyAlignment="1">
      <alignment horizontal="center" vertical="center" wrapText="1"/>
    </xf>
    <xf numFmtId="49" fontId="66" fillId="7" borderId="34" xfId="7" applyNumberFormat="1" applyFont="1" applyFill="1" applyBorder="1" applyAlignment="1">
      <alignment horizontal="center" vertical="center"/>
    </xf>
    <xf numFmtId="49" fontId="66" fillId="7" borderId="36" xfId="7" applyNumberFormat="1" applyFont="1" applyFill="1" applyBorder="1" applyAlignment="1">
      <alignment horizontal="center" vertical="center"/>
    </xf>
    <xf numFmtId="49" fontId="56" fillId="0" borderId="31" xfId="7" applyNumberFormat="1" applyFont="1" applyBorder="1" applyAlignment="1">
      <alignment horizontal="center" vertical="center"/>
    </xf>
    <xf numFmtId="49" fontId="56" fillId="0" borderId="30" xfId="7" applyNumberFormat="1" applyFont="1" applyBorder="1" applyAlignment="1">
      <alignment horizontal="center" vertical="center"/>
    </xf>
    <xf numFmtId="49" fontId="56" fillId="0" borderId="0" xfId="7" applyNumberFormat="1" applyFont="1" applyAlignment="1">
      <alignment horizontal="center" vertical="center"/>
    </xf>
    <xf numFmtId="49" fontId="56" fillId="0" borderId="35" xfId="7" applyNumberFormat="1" applyFont="1" applyBorder="1" applyAlignment="1">
      <alignment horizontal="center" vertical="center"/>
    </xf>
    <xf numFmtId="49" fontId="56" fillId="0" borderId="20" xfId="7" applyNumberFormat="1" applyFont="1" applyBorder="1" applyAlignment="1">
      <alignment horizontal="center" vertical="center"/>
    </xf>
    <xf numFmtId="49" fontId="56" fillId="0" borderId="33" xfId="7" applyNumberFormat="1" applyFont="1" applyBorder="1" applyAlignment="1">
      <alignment horizontal="center" vertical="center"/>
    </xf>
    <xf numFmtId="49" fontId="56" fillId="7" borderId="34" xfId="7" applyNumberFormat="1" applyFont="1" applyFill="1" applyBorder="1" applyAlignment="1">
      <alignment horizontal="center" vertical="center"/>
    </xf>
    <xf numFmtId="49" fontId="56" fillId="7" borderId="36" xfId="7" applyNumberFormat="1" applyFont="1" applyFill="1" applyBorder="1" applyAlignment="1">
      <alignment horizontal="center" vertical="center"/>
    </xf>
    <xf numFmtId="49" fontId="56" fillId="7" borderId="29" xfId="7" applyNumberFormat="1" applyFont="1" applyFill="1" applyBorder="1" applyAlignment="1">
      <alignment vertical="center"/>
    </xf>
    <xf numFmtId="49" fontId="56" fillId="7" borderId="31" xfId="7" applyNumberFormat="1" applyFont="1" applyFill="1" applyBorder="1" applyAlignment="1">
      <alignment vertical="center"/>
    </xf>
    <xf numFmtId="49" fontId="56" fillId="7" borderId="30" xfId="7" applyNumberFormat="1" applyFont="1" applyFill="1" applyBorder="1" applyAlignment="1">
      <alignment vertical="center"/>
    </xf>
    <xf numFmtId="49" fontId="56" fillId="7" borderId="32" xfId="7" applyNumberFormat="1" applyFont="1" applyFill="1" applyBorder="1" applyAlignment="1">
      <alignment horizontal="center" vertical="top" wrapText="1"/>
    </xf>
    <xf numFmtId="49" fontId="56" fillId="7" borderId="36" xfId="7" applyNumberFormat="1" applyFont="1" applyFill="1" applyBorder="1" applyAlignment="1">
      <alignment horizontal="center" vertical="top" wrapText="1"/>
    </xf>
    <xf numFmtId="49" fontId="56" fillId="7" borderId="29" xfId="7" applyNumberFormat="1" applyFont="1" applyFill="1" applyBorder="1" applyAlignment="1">
      <alignment vertical="center" wrapText="1"/>
    </xf>
    <xf numFmtId="49" fontId="56" fillId="7" borderId="31" xfId="7" applyNumberFormat="1" applyFont="1" applyFill="1" applyBorder="1" applyAlignment="1">
      <alignment vertical="center" wrapText="1"/>
    </xf>
    <xf numFmtId="49" fontId="56" fillId="7" borderId="30" xfId="7" applyNumberFormat="1" applyFont="1" applyFill="1" applyBorder="1" applyAlignment="1">
      <alignment vertical="center" wrapText="1"/>
    </xf>
    <xf numFmtId="49" fontId="67" fillId="0" borderId="0" xfId="7" applyNumberFormat="1" applyFont="1"/>
    <xf numFmtId="14" fontId="52" fillId="0" borderId="20" xfId="10" applyNumberFormat="1" applyFont="1" applyBorder="1" applyAlignment="1">
      <alignment horizontal="center" vertical="center" wrapText="1"/>
    </xf>
    <xf numFmtId="49" fontId="60" fillId="0" borderId="42" xfId="7" applyNumberFormat="1" applyFont="1" applyBorder="1" applyAlignment="1">
      <alignment horizontal="left" vertical="center" wrapText="1" indent="1"/>
    </xf>
    <xf numFmtId="49" fontId="60" fillId="0" borderId="44" xfId="7" applyNumberFormat="1" applyFont="1" applyBorder="1" applyAlignment="1">
      <alignment horizontal="left" vertical="center" wrapText="1" indent="1"/>
    </xf>
    <xf numFmtId="49" fontId="48" fillId="0" borderId="40" xfId="7" applyNumberFormat="1" applyFont="1" applyBorder="1" applyAlignment="1">
      <alignment vertical="center" wrapText="1"/>
    </xf>
    <xf numFmtId="49" fontId="48" fillId="0" borderId="41" xfId="7" applyNumberFormat="1" applyFont="1" applyBorder="1" applyAlignment="1">
      <alignment vertical="center" wrapText="1"/>
    </xf>
    <xf numFmtId="49" fontId="60" fillId="0" borderId="42" xfId="7" applyNumberFormat="1" applyFont="1" applyBorder="1" applyAlignment="1">
      <alignment vertical="center" wrapText="1"/>
    </xf>
    <xf numFmtId="49" fontId="60" fillId="0" borderId="44" xfId="7" applyNumberFormat="1" applyFont="1" applyBorder="1" applyAlignment="1">
      <alignment vertical="center" wrapText="1"/>
    </xf>
    <xf numFmtId="49" fontId="60" fillId="0" borderId="42" xfId="7" applyNumberFormat="1" applyFont="1" applyBorder="1" applyAlignment="1">
      <alignment horizontal="right" vertical="center" wrapText="1" indent="1"/>
    </xf>
    <xf numFmtId="49" fontId="60" fillId="0" borderId="44" xfId="7" applyNumberFormat="1" applyFont="1" applyBorder="1" applyAlignment="1">
      <alignment horizontal="right" vertical="center" wrapText="1" indent="1"/>
    </xf>
    <xf numFmtId="49" fontId="48" fillId="0" borderId="42" xfId="7" applyNumberFormat="1" applyFont="1" applyBorder="1" applyAlignment="1">
      <alignment vertical="center" wrapText="1"/>
    </xf>
    <xf numFmtId="49" fontId="48" fillId="0" borderId="44" xfId="7" applyNumberFormat="1" applyFont="1" applyBorder="1" applyAlignment="1">
      <alignment vertical="center" wrapText="1"/>
    </xf>
    <xf numFmtId="49" fontId="48" fillId="0" borderId="45" xfId="7" applyNumberFormat="1" applyFont="1" applyBorder="1" applyAlignment="1">
      <alignment vertical="center" wrapText="1"/>
    </xf>
    <xf numFmtId="49" fontId="48" fillId="0" borderId="47" xfId="7" applyNumberFormat="1" applyFont="1" applyBorder="1" applyAlignment="1">
      <alignment vertical="center" wrapText="1"/>
    </xf>
    <xf numFmtId="49" fontId="67" fillId="0" borderId="31" xfId="7" applyNumberFormat="1" applyFont="1" applyBorder="1"/>
    <xf numFmtId="49" fontId="30" fillId="0" borderId="0" xfId="7" applyNumberFormat="1" applyFont="1" applyAlignment="1">
      <alignment vertical="center" wrapText="1"/>
    </xf>
    <xf numFmtId="49" fontId="71" fillId="0" borderId="0" xfId="7" applyNumberFormat="1" applyFont="1" applyAlignment="1">
      <alignment horizontal="justify" vertical="center" wrapText="1"/>
    </xf>
    <xf numFmtId="49" fontId="72" fillId="0" borderId="0" xfId="7" applyNumberFormat="1" applyFont="1" applyAlignment="1">
      <alignment vertical="center" wrapText="1"/>
    </xf>
    <xf numFmtId="49" fontId="72" fillId="0" borderId="0" xfId="7" applyNumberFormat="1" applyFont="1" applyAlignment="1">
      <alignment horizontal="center" vertical="center" wrapText="1"/>
    </xf>
    <xf numFmtId="49" fontId="72" fillId="0" borderId="0" xfId="7" applyNumberFormat="1" applyFont="1" applyAlignment="1">
      <alignment horizontal="justify" vertical="center" wrapText="1"/>
    </xf>
    <xf numFmtId="49" fontId="70" fillId="0" borderId="0" xfId="7" applyNumberFormat="1" applyFont="1" applyAlignment="1">
      <alignment horizontal="left" vertical="center" wrapText="1"/>
    </xf>
    <xf numFmtId="49" fontId="30" fillId="0" borderId="0" xfId="7" applyNumberFormat="1" applyFont="1" applyAlignment="1">
      <alignment horizontal="left" vertical="center" wrapText="1"/>
    </xf>
    <xf numFmtId="49" fontId="70" fillId="0" borderId="0" xfId="7" applyNumberFormat="1" applyFont="1" applyAlignment="1">
      <alignment horizontal="left" vertical="center" wrapText="1" indent="15"/>
    </xf>
    <xf numFmtId="49" fontId="74" fillId="0" borderId="0" xfId="7" applyNumberFormat="1" applyFont="1" applyAlignment="1">
      <alignment horizontal="justify" vertical="center" wrapText="1"/>
    </xf>
    <xf numFmtId="49" fontId="73" fillId="0" borderId="0" xfId="7" applyNumberFormat="1" applyFont="1" applyAlignment="1">
      <alignment horizontal="left" vertical="center" wrapText="1"/>
    </xf>
    <xf numFmtId="0" fontId="30" fillId="0" borderId="0" xfId="7" applyFont="1" applyAlignment="1">
      <alignment vertical="center" wrapText="1"/>
    </xf>
    <xf numFmtId="14" fontId="56" fillId="0" borderId="35" xfId="7" applyNumberFormat="1" applyFont="1" applyBorder="1" applyAlignment="1">
      <alignment horizontal="center" vertical="center"/>
    </xf>
    <xf numFmtId="0" fontId="56" fillId="0" borderId="33" xfId="7" applyFont="1" applyBorder="1" applyAlignment="1">
      <alignment horizontal="center" vertical="center"/>
    </xf>
    <xf numFmtId="0" fontId="56" fillId="7" borderId="29" xfId="7" applyFont="1" applyFill="1" applyBorder="1" applyAlignment="1">
      <alignment horizontal="center" vertical="center" wrapText="1"/>
    </xf>
    <xf numFmtId="0" fontId="56" fillId="7" borderId="30" xfId="7" applyFont="1" applyFill="1" applyBorder="1" applyAlignment="1">
      <alignment horizontal="center" vertical="center" wrapText="1"/>
    </xf>
    <xf numFmtId="0" fontId="56" fillId="7" borderId="9" xfId="7" applyFont="1" applyFill="1" applyBorder="1" applyAlignment="1">
      <alignment horizontal="center" vertical="center" wrapText="1"/>
    </xf>
    <xf numFmtId="0" fontId="56" fillId="7" borderId="33" xfId="7" applyFont="1" applyFill="1" applyBorder="1" applyAlignment="1">
      <alignment horizontal="center" vertical="center" wrapText="1"/>
    </xf>
    <xf numFmtId="0" fontId="56" fillId="7" borderId="31" xfId="7" applyFont="1" applyFill="1" applyBorder="1" applyAlignment="1">
      <alignment horizontal="center" vertical="center" wrapText="1"/>
    </xf>
    <xf numFmtId="0" fontId="30" fillId="0" borderId="55" xfId="7" applyFont="1" applyBorder="1" applyAlignment="1">
      <alignment vertical="center" wrapText="1"/>
    </xf>
    <xf numFmtId="0" fontId="56" fillId="7" borderId="6" xfId="7" applyFont="1" applyFill="1" applyBorder="1" applyAlignment="1">
      <alignment horizontal="center" vertical="center" wrapText="1"/>
    </xf>
    <xf numFmtId="0" fontId="56" fillId="7" borderId="7" xfId="7" applyFont="1" applyFill="1" applyBorder="1" applyAlignment="1">
      <alignment horizontal="center" vertical="center" wrapText="1"/>
    </xf>
    <xf numFmtId="0" fontId="56" fillId="7" borderId="5" xfId="7" applyFont="1" applyFill="1" applyBorder="1" applyAlignment="1">
      <alignment horizontal="center" vertical="center" wrapText="1"/>
    </xf>
    <xf numFmtId="0" fontId="69" fillId="0" borderId="0" xfId="7" applyFont="1" applyAlignment="1">
      <alignment vertical="center"/>
    </xf>
    <xf numFmtId="0" fontId="69" fillId="0" borderId="0" xfId="7" applyFont="1" applyAlignment="1">
      <alignment horizontal="justify" vertical="center"/>
    </xf>
    <xf numFmtId="0" fontId="70" fillId="0" borderId="0" xfId="7" applyFont="1" applyAlignment="1">
      <alignment horizontal="justify" vertical="center" wrapText="1"/>
    </xf>
    <xf numFmtId="0" fontId="70" fillId="0" borderId="0" xfId="7" applyFont="1" applyAlignment="1">
      <alignment horizontal="left" vertical="center" wrapText="1"/>
    </xf>
    <xf numFmtId="0" fontId="67" fillId="0" borderId="0" xfId="7" applyFont="1" applyAlignment="1">
      <alignment vertical="top" wrapText="1"/>
    </xf>
    <xf numFmtId="0" fontId="22" fillId="5" borderId="0" xfId="10" applyFont="1" applyFill="1" applyAlignment="1">
      <alignment horizontal="left" vertical="center" wrapText="1"/>
    </xf>
    <xf numFmtId="0" fontId="20" fillId="5" borderId="0" xfId="10" applyFont="1" applyFill="1" applyAlignment="1">
      <alignment horizontal="left" vertical="center" wrapText="1"/>
    </xf>
    <xf numFmtId="49" fontId="78" fillId="0" borderId="35" xfId="7" applyNumberFormat="1" applyFont="1" applyBorder="1" applyAlignment="1">
      <alignment horizontal="center" vertical="center"/>
    </xf>
    <xf numFmtId="0" fontId="85"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9" fontId="17" fillId="7" borderId="39" xfId="7" applyNumberFormat="1" applyFont="1" applyFill="1" applyBorder="1" applyAlignment="1">
      <alignment horizontal="center" vertical="center" wrapText="1"/>
    </xf>
    <xf numFmtId="9" fontId="17" fillId="7" borderId="46" xfId="7" applyNumberFormat="1" applyFont="1" applyFill="1" applyBorder="1" applyAlignment="1">
      <alignment horizontal="center" vertical="center" wrapText="1"/>
    </xf>
    <xf numFmtId="0" fontId="0" fillId="0" borderId="31" xfId="0" applyBorder="1" applyAlignment="1">
      <alignment horizontal="center" vertical="center" wrapText="1"/>
    </xf>
    <xf numFmtId="0" fontId="22" fillId="2" borderId="5" xfId="5" applyFont="1" applyFill="1" applyBorder="1" applyAlignment="1">
      <alignment horizontal="center" vertical="center" wrapText="1"/>
    </xf>
    <xf numFmtId="0" fontId="2" fillId="0" borderId="7" xfId="0" applyFont="1" applyBorder="1" applyAlignment="1">
      <alignment horizontal="center" vertical="center" wrapText="1"/>
    </xf>
    <xf numFmtId="0" fontId="31" fillId="3" borderId="5" xfId="0" applyFont="1" applyFill="1" applyBorder="1" applyAlignment="1">
      <alignment horizontal="left" vertical="center" wrapText="1"/>
    </xf>
    <xf numFmtId="0" fontId="12" fillId="3" borderId="6" xfId="0" applyFont="1" applyFill="1"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169" fontId="22" fillId="2" borderId="60" xfId="5" applyNumberFormat="1" applyFont="1" applyFill="1" applyBorder="1" applyAlignment="1">
      <alignment horizontal="center" vertical="center" wrapText="1"/>
    </xf>
    <xf numFmtId="169" fontId="2" fillId="0" borderId="11" xfId="0" applyNumberFormat="1" applyFont="1" applyBorder="1" applyAlignment="1">
      <alignment horizontal="center" vertical="center" wrapText="1"/>
    </xf>
    <xf numFmtId="0" fontId="12" fillId="3" borderId="5" xfId="7" applyFont="1" applyFill="1" applyBorder="1" applyAlignment="1">
      <alignment horizontal="left" vertical="center"/>
    </xf>
    <xf numFmtId="0" fontId="12" fillId="3" borderId="6" xfId="7" applyFont="1" applyFill="1" applyBorder="1" applyAlignment="1">
      <alignment horizontal="left" vertical="center"/>
    </xf>
    <xf numFmtId="0" fontId="12" fillId="3" borderId="7" xfId="7" applyFont="1" applyFill="1" applyBorder="1" applyAlignment="1">
      <alignment horizontal="left" vertical="center"/>
    </xf>
    <xf numFmtId="0" fontId="12" fillId="3" borderId="5"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92" fillId="5" borderId="0" xfId="0" applyFont="1" applyFill="1" applyAlignment="1">
      <alignment vertical="center" wrapText="1"/>
    </xf>
    <xf numFmtId="0" fontId="93" fillId="5" borderId="50" xfId="7" applyFont="1" applyFill="1" applyBorder="1" applyAlignment="1">
      <alignment horizontal="center" vertical="center" wrapText="1"/>
    </xf>
    <xf numFmtId="0" fontId="93" fillId="5" borderId="12" xfId="7" applyFont="1" applyFill="1" applyBorder="1" applyAlignment="1">
      <alignment horizontal="center" vertical="center" wrapText="1"/>
    </xf>
    <xf numFmtId="0" fontId="93" fillId="5" borderId="22" xfId="7" applyFont="1" applyFill="1" applyBorder="1" applyAlignment="1">
      <alignment horizontal="center" vertical="center" wrapText="1"/>
    </xf>
    <xf numFmtId="0" fontId="20" fillId="5" borderId="50" xfId="7" applyFont="1" applyFill="1" applyBorder="1" applyAlignment="1">
      <alignment horizontal="center" vertical="center"/>
    </xf>
    <xf numFmtId="0" fontId="20" fillId="5" borderId="74" xfId="7" applyFont="1" applyFill="1" applyBorder="1" applyAlignment="1">
      <alignment horizontal="center" vertical="center"/>
    </xf>
    <xf numFmtId="0" fontId="20" fillId="5" borderId="76" xfId="7" applyFont="1" applyFill="1" applyBorder="1" applyAlignment="1">
      <alignment horizontal="center" vertical="center"/>
    </xf>
    <xf numFmtId="0" fontId="20" fillId="5" borderId="70" xfId="7" applyFont="1" applyFill="1" applyBorder="1" applyAlignment="1">
      <alignment horizontal="center" vertical="center"/>
    </xf>
    <xf numFmtId="0" fontId="20" fillId="5" borderId="13" xfId="7" applyFont="1" applyFill="1" applyBorder="1" applyAlignment="1">
      <alignment horizontal="center" vertical="center"/>
    </xf>
    <xf numFmtId="0" fontId="20" fillId="5" borderId="48" xfId="7" applyFont="1" applyFill="1" applyBorder="1" applyAlignment="1">
      <alignment horizontal="center" vertical="center"/>
    </xf>
    <xf numFmtId="0" fontId="93" fillId="5" borderId="24" xfId="7" applyFont="1" applyFill="1" applyBorder="1" applyAlignment="1">
      <alignment horizontal="center" vertical="center" wrapText="1"/>
    </xf>
    <xf numFmtId="0" fontId="94" fillId="5" borderId="17" xfId="7" applyFont="1" applyFill="1" applyBorder="1" applyAlignment="1">
      <alignment horizontal="center" vertical="center" wrapText="1"/>
    </xf>
    <xf numFmtId="0" fontId="94" fillId="5" borderId="65" xfId="7" applyFont="1" applyFill="1" applyBorder="1" applyAlignment="1">
      <alignment horizontal="center" vertical="center" wrapText="1"/>
    </xf>
    <xf numFmtId="0" fontId="94" fillId="5" borderId="49" xfId="7" applyFont="1" applyFill="1" applyBorder="1" applyAlignment="1">
      <alignment horizontal="center" vertical="center" wrapText="1"/>
    </xf>
    <xf numFmtId="0" fontId="93" fillId="5" borderId="17" xfId="7" applyFont="1" applyFill="1" applyBorder="1" applyAlignment="1">
      <alignment horizontal="center" vertical="center" wrapText="1"/>
    </xf>
    <xf numFmtId="0" fontId="93" fillId="5" borderId="65" xfId="7" applyFont="1" applyFill="1" applyBorder="1" applyAlignment="1">
      <alignment horizontal="center" vertical="center" wrapText="1"/>
    </xf>
    <xf numFmtId="0" fontId="93" fillId="5" borderId="49" xfId="7" applyFont="1" applyFill="1" applyBorder="1" applyAlignment="1">
      <alignment horizontal="center" vertical="center" wrapText="1"/>
    </xf>
    <xf numFmtId="0" fontId="95" fillId="5" borderId="22" xfId="7" applyFont="1" applyFill="1" applyBorder="1" applyAlignment="1">
      <alignment horizontal="center" vertical="center" wrapText="1"/>
    </xf>
    <xf numFmtId="0" fontId="95" fillId="5" borderId="24" xfId="7" applyFont="1" applyFill="1" applyBorder="1" applyAlignment="1">
      <alignment horizontal="center" vertical="center" wrapText="1"/>
    </xf>
    <xf numFmtId="0" fontId="95" fillId="5" borderId="12" xfId="7" applyFont="1" applyFill="1" applyBorder="1" applyAlignment="1">
      <alignment horizontal="center" vertical="center" wrapText="1"/>
    </xf>
    <xf numFmtId="0" fontId="12" fillId="3" borderId="5" xfId="7" applyFont="1" applyFill="1" applyBorder="1" applyAlignment="1">
      <alignment vertical="center"/>
    </xf>
    <xf numFmtId="0" fontId="12" fillId="3" borderId="6" xfId="7" applyFont="1" applyFill="1" applyBorder="1" applyAlignment="1">
      <alignment vertical="center"/>
    </xf>
    <xf numFmtId="0" fontId="12" fillId="3" borderId="7" xfId="7" applyFont="1" applyFill="1" applyBorder="1" applyAlignment="1">
      <alignment vertical="center"/>
    </xf>
    <xf numFmtId="0" fontId="21" fillId="5" borderId="5" xfId="7" applyFont="1" applyFill="1" applyBorder="1" applyAlignment="1">
      <alignment horizontal="justify" vertical="center"/>
    </xf>
    <xf numFmtId="0" fontId="21" fillId="5" borderId="6" xfId="7" applyFont="1" applyFill="1" applyBorder="1" applyAlignment="1">
      <alignment horizontal="justify" vertical="center"/>
    </xf>
    <xf numFmtId="0" fontId="21" fillId="5" borderId="7" xfId="7" applyFont="1" applyFill="1" applyBorder="1" applyAlignment="1">
      <alignment horizontal="justify" vertical="center"/>
    </xf>
    <xf numFmtId="0" fontId="11" fillId="0" borderId="28" xfId="7" applyFont="1" applyBorder="1" applyAlignment="1">
      <alignment horizontal="center"/>
    </xf>
    <xf numFmtId="0" fontId="14" fillId="0" borderId="28" xfId="7" applyFont="1" applyBorder="1" applyAlignment="1">
      <alignment horizontal="center" vertical="center" wrapText="1"/>
    </xf>
    <xf numFmtId="0" fontId="15" fillId="5" borderId="15" xfId="0" applyFont="1" applyFill="1" applyBorder="1" applyAlignment="1">
      <alignmen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21"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21" fillId="5" borderId="6" xfId="0" applyFont="1" applyFill="1" applyBorder="1" applyAlignment="1">
      <alignment horizontal="center" vertical="center" wrapText="1"/>
    </xf>
    <xf numFmtId="0" fontId="21" fillId="5" borderId="7" xfId="0" applyFont="1" applyFill="1" applyBorder="1" applyAlignment="1">
      <alignment horizontal="center" vertical="center" wrapText="1"/>
    </xf>
    <xf numFmtId="0" fontId="15" fillId="5" borderId="37" xfId="0" applyFont="1" applyFill="1" applyBorder="1" applyAlignment="1">
      <alignment vertical="center" wrapText="1"/>
    </xf>
    <xf numFmtId="0" fontId="15" fillId="5" borderId="21" xfId="0" applyFont="1" applyFill="1" applyBorder="1" applyAlignment="1">
      <alignment vertical="center" wrapText="1"/>
    </xf>
    <xf numFmtId="0" fontId="21" fillId="0" borderId="37" xfId="0" applyFont="1" applyBorder="1" applyAlignment="1">
      <alignment vertical="center" wrapText="1"/>
    </xf>
    <xf numFmtId="0" fontId="21" fillId="0" borderId="25" xfId="0" applyFont="1" applyBorder="1" applyAlignment="1">
      <alignment vertical="center" wrapText="1"/>
    </xf>
    <xf numFmtId="0" fontId="16" fillId="0" borderId="6" xfId="7" applyBorder="1"/>
    <xf numFmtId="0" fontId="16" fillId="0" borderId="7" xfId="7" applyBorder="1"/>
    <xf numFmtId="0" fontId="16" fillId="0" borderId="7" xfId="7" applyBorder="1" applyAlignment="1">
      <alignment horizontal="left" vertical="center" wrapText="1"/>
    </xf>
    <xf numFmtId="0" fontId="3" fillId="0" borderId="0" xfId="7" applyFont="1" applyAlignment="1">
      <alignment vertical="center" wrapText="1"/>
    </xf>
    <xf numFmtId="0" fontId="11" fillId="0" borderId="32" xfId="7" applyFont="1" applyBorder="1" applyAlignment="1">
      <alignment horizontal="center" vertical="center" wrapText="1"/>
    </xf>
    <xf numFmtId="0" fontId="11" fillId="0" borderId="36" xfId="7" applyFont="1" applyBorder="1" applyAlignment="1">
      <alignment horizontal="center" vertical="center" wrapText="1"/>
    </xf>
    <xf numFmtId="0" fontId="11" fillId="0" borderId="32" xfId="7" applyFont="1" applyBorder="1" applyAlignment="1">
      <alignment horizontal="center" wrapText="1"/>
    </xf>
    <xf numFmtId="0" fontId="11" fillId="0" borderId="36" xfId="7" applyFont="1" applyBorder="1" applyAlignment="1">
      <alignment horizontal="center" wrapText="1"/>
    </xf>
    <xf numFmtId="0" fontId="20" fillId="0" borderId="37" xfId="7" applyFont="1" applyBorder="1" applyAlignment="1">
      <alignment horizontal="center" vertical="center" wrapText="1"/>
    </xf>
    <xf numFmtId="0" fontId="20" fillId="0" borderId="53" xfId="7" applyFont="1" applyBorder="1" applyAlignment="1">
      <alignment horizontal="center" vertical="center" wrapText="1"/>
    </xf>
    <xf numFmtId="0" fontId="20" fillId="0" borderId="38" xfId="7" applyFont="1" applyBorder="1" applyAlignment="1">
      <alignment horizontal="center" vertical="center" wrapText="1"/>
    </xf>
    <xf numFmtId="0" fontId="15" fillId="7" borderId="5" xfId="10" applyFont="1" applyFill="1" applyBorder="1" applyAlignment="1">
      <alignment horizontal="center" vertical="center" wrapText="1"/>
    </xf>
    <xf numFmtId="0" fontId="15" fillId="7" borderId="6" xfId="10" applyFont="1" applyFill="1" applyBorder="1" applyAlignment="1">
      <alignment horizontal="center" vertical="center" wrapText="1"/>
    </xf>
    <xf numFmtId="0" fontId="15" fillId="7" borderId="7" xfId="10" applyFont="1" applyFill="1" applyBorder="1" applyAlignment="1">
      <alignment horizontal="center" vertical="center" wrapText="1"/>
    </xf>
    <xf numFmtId="0" fontId="25" fillId="0" borderId="64" xfId="7" applyFont="1" applyBorder="1" applyAlignment="1">
      <alignment vertical="center" wrapText="1"/>
    </xf>
    <xf numFmtId="0" fontId="25" fillId="0" borderId="47" xfId="7" applyFont="1" applyBorder="1" applyAlignment="1">
      <alignment vertical="center" wrapText="1"/>
    </xf>
    <xf numFmtId="0" fontId="14" fillId="0" borderId="3" xfId="15" applyFont="1" applyBorder="1" applyAlignment="1">
      <alignment horizontal="center" vertical="center" wrapText="1"/>
    </xf>
    <xf numFmtId="0" fontId="22" fillId="0" borderId="3" xfId="7" applyFont="1" applyBorder="1" applyAlignment="1">
      <alignment horizontal="center" vertical="center" wrapText="1"/>
    </xf>
    <xf numFmtId="0" fontId="22" fillId="3" borderId="5" xfId="7" applyFont="1" applyFill="1" applyBorder="1" applyAlignment="1">
      <alignment horizontal="center" vertical="center"/>
    </xf>
    <xf numFmtId="0" fontId="22" fillId="3" borderId="6" xfId="7" applyFont="1" applyFill="1" applyBorder="1" applyAlignment="1">
      <alignment horizontal="center" vertical="center"/>
    </xf>
    <xf numFmtId="0" fontId="22" fillId="3" borderId="7" xfId="7" applyFont="1" applyFill="1" applyBorder="1" applyAlignment="1">
      <alignment horizontal="center" vertical="center"/>
    </xf>
    <xf numFmtId="0" fontId="52" fillId="0" borderId="17" xfId="7" applyFont="1" applyBorder="1" applyAlignment="1">
      <alignment horizontal="center" vertical="center" wrapText="1"/>
    </xf>
    <xf numFmtId="0" fontId="52" fillId="0" borderId="65" xfId="7" applyFont="1" applyBorder="1" applyAlignment="1">
      <alignment horizontal="center" vertical="center" wrapText="1"/>
    </xf>
    <xf numFmtId="0" fontId="52" fillId="0" borderId="49" xfId="7" applyFont="1" applyBorder="1" applyAlignment="1">
      <alignment horizontal="center" vertical="center" wrapText="1"/>
    </xf>
    <xf numFmtId="0" fontId="56" fillId="0" borderId="50" xfId="7" applyFont="1" applyBorder="1" applyAlignment="1">
      <alignment horizontal="center" vertical="center" wrapText="1"/>
    </xf>
    <xf numFmtId="0" fontId="52" fillId="0" borderId="12" xfId="7" applyFont="1" applyBorder="1" applyAlignment="1">
      <alignment horizontal="center" vertical="center" wrapText="1"/>
    </xf>
    <xf numFmtId="0" fontId="11" fillId="0" borderId="3" xfId="0" applyFont="1" applyBorder="1" applyAlignment="1">
      <alignment horizontal="left" vertical="center"/>
    </xf>
    <xf numFmtId="0" fontId="11" fillId="0" borderId="50" xfId="0" applyFont="1" applyBorder="1" applyAlignment="1">
      <alignment horizontal="center" vertical="center" wrapText="1"/>
    </xf>
    <xf numFmtId="0" fontId="11" fillId="0" borderId="74" xfId="0" applyFont="1" applyBorder="1" applyAlignment="1">
      <alignment horizontal="center" vertical="center" wrapText="1"/>
    </xf>
    <xf numFmtId="0" fontId="11" fillId="0" borderId="76" xfId="0" applyFont="1" applyBorder="1" applyAlignment="1">
      <alignment horizontal="center" vertical="center" wrapText="1"/>
    </xf>
    <xf numFmtId="0" fontId="11" fillId="0" borderId="70"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3" xfId="0" applyFont="1" applyBorder="1" applyAlignment="1">
      <alignment horizontal="left" vertical="center" wrapText="1"/>
    </xf>
    <xf numFmtId="0" fontId="11" fillId="0" borderId="3" xfId="0" applyFont="1" applyBorder="1" applyAlignment="1">
      <alignment horizontal="left"/>
    </xf>
    <xf numFmtId="0" fontId="22" fillId="3" borderId="5" xfId="7" applyFont="1" applyFill="1" applyBorder="1" applyAlignment="1">
      <alignment horizontal="left" vertical="center"/>
    </xf>
    <xf numFmtId="0" fontId="22" fillId="3" borderId="6" xfId="7" applyFont="1" applyFill="1" applyBorder="1" applyAlignment="1">
      <alignment horizontal="left" vertical="center"/>
    </xf>
    <xf numFmtId="0" fontId="22" fillId="3" borderId="7" xfId="7" applyFont="1" applyFill="1" applyBorder="1" applyAlignment="1">
      <alignment horizontal="left" vertical="center"/>
    </xf>
    <xf numFmtId="0" fontId="11" fillId="0" borderId="17" xfId="0" applyFont="1" applyBorder="1" applyAlignment="1">
      <alignment horizontal="left" vertical="center" wrapText="1" indent="2"/>
    </xf>
    <xf numFmtId="0" fontId="11" fillId="0" borderId="49" xfId="0" applyFont="1" applyBorder="1" applyAlignment="1">
      <alignment horizontal="left" vertical="center" wrapText="1" indent="2"/>
    </xf>
    <xf numFmtId="0" fontId="11" fillId="0" borderId="17" xfId="0" applyFont="1" applyBorder="1" applyAlignment="1">
      <alignment horizontal="left" vertical="center" wrapText="1"/>
    </xf>
    <xf numFmtId="0" fontId="11" fillId="0" borderId="49" xfId="0" applyFont="1" applyBorder="1" applyAlignment="1">
      <alignment horizontal="left" vertical="center" wrapText="1"/>
    </xf>
    <xf numFmtId="0" fontId="11" fillId="4" borderId="17" xfId="0" applyFont="1" applyFill="1" applyBorder="1" applyAlignment="1">
      <alignment horizontal="left" vertical="center" wrapText="1"/>
    </xf>
    <xf numFmtId="0" fontId="11" fillId="4" borderId="65" xfId="0" applyFont="1" applyFill="1" applyBorder="1" applyAlignment="1">
      <alignment horizontal="left" vertical="center" wrapText="1"/>
    </xf>
    <xf numFmtId="0" fontId="11" fillId="4" borderId="49" xfId="0" applyFont="1" applyFill="1" applyBorder="1" applyAlignment="1">
      <alignment horizontal="left" vertical="center" wrapText="1"/>
    </xf>
    <xf numFmtId="0" fontId="11" fillId="0" borderId="17" xfId="0" applyFont="1" applyBorder="1" applyAlignment="1">
      <alignment horizontal="left" vertical="center"/>
    </xf>
    <xf numFmtId="0" fontId="11" fillId="0" borderId="65" xfId="0" applyFont="1" applyBorder="1" applyAlignment="1">
      <alignment horizontal="left" vertical="center"/>
    </xf>
    <xf numFmtId="0" fontId="11" fillId="4" borderId="37" xfId="18" applyFont="1" applyFill="1" applyBorder="1" applyAlignment="1">
      <alignment horizontal="center" vertical="center"/>
    </xf>
    <xf numFmtId="0" fontId="11" fillId="4" borderId="53" xfId="18" applyFont="1" applyFill="1" applyBorder="1" applyAlignment="1">
      <alignment horizontal="center" vertical="center"/>
    </xf>
    <xf numFmtId="0" fontId="11" fillId="4" borderId="38" xfId="18" applyFont="1" applyFill="1" applyBorder="1" applyAlignment="1">
      <alignment horizontal="center" vertical="center"/>
    </xf>
    <xf numFmtId="0" fontId="11" fillId="4" borderId="40" xfId="18" applyFont="1" applyFill="1" applyBorder="1" applyAlignment="1">
      <alignment horizontal="center" vertical="center"/>
    </xf>
    <xf numFmtId="0" fontId="11" fillId="4" borderId="123" xfId="18" applyFont="1" applyFill="1" applyBorder="1" applyAlignment="1">
      <alignment horizontal="center" vertical="center"/>
    </xf>
    <xf numFmtId="0" fontId="11" fillId="4" borderId="41" xfId="18" applyFont="1" applyFill="1" applyBorder="1" applyAlignment="1">
      <alignment horizontal="center" vertical="center"/>
    </xf>
    <xf numFmtId="0" fontId="42" fillId="7" borderId="29" xfId="7" applyFont="1" applyFill="1" applyBorder="1" applyAlignment="1">
      <alignment horizontal="center" vertical="center" wrapText="1"/>
    </xf>
    <xf numFmtId="0" fontId="42" fillId="7" borderId="30" xfId="7" applyFont="1" applyFill="1" applyBorder="1" applyAlignment="1">
      <alignment horizontal="center" vertical="center" wrapText="1"/>
    </xf>
    <xf numFmtId="0" fontId="42" fillId="7" borderId="55" xfId="7" applyFont="1" applyFill="1" applyBorder="1" applyAlignment="1">
      <alignment horizontal="center" vertical="center" wrapText="1"/>
    </xf>
    <xf numFmtId="0" fontId="42" fillId="7" borderId="35" xfId="7" applyFont="1" applyFill="1" applyBorder="1" applyAlignment="1">
      <alignment horizontal="center" vertical="center" wrapText="1"/>
    </xf>
    <xf numFmtId="0" fontId="43" fillId="0" borderId="35" xfId="7" applyFont="1" applyBorder="1" applyAlignment="1">
      <alignment horizontal="center" vertical="center" wrapText="1"/>
    </xf>
    <xf numFmtId="0" fontId="43" fillId="0" borderId="33" xfId="7" applyFont="1" applyBorder="1" applyAlignment="1">
      <alignment horizontal="center" vertical="center" wrapText="1"/>
    </xf>
    <xf numFmtId="0" fontId="17" fillId="9" borderId="29" xfId="7" applyFont="1" applyFill="1" applyBorder="1" applyAlignment="1">
      <alignment horizontal="center" vertical="center" wrapText="1"/>
    </xf>
    <xf numFmtId="0" fontId="17" fillId="9" borderId="31" xfId="7" applyFont="1" applyFill="1" applyBorder="1" applyAlignment="1">
      <alignment horizontal="center" vertical="center" wrapText="1"/>
    </xf>
    <xf numFmtId="0" fontId="17" fillId="9" borderId="55" xfId="7" applyFont="1" applyFill="1" applyBorder="1" applyAlignment="1">
      <alignment horizontal="center" vertical="center" wrapText="1"/>
    </xf>
    <xf numFmtId="0" fontId="17" fillId="9" borderId="0" xfId="7" applyFont="1" applyFill="1" applyAlignment="1">
      <alignment horizontal="center" vertical="center" wrapText="1"/>
    </xf>
    <xf numFmtId="0" fontId="17" fillId="9" borderId="51" xfId="7" applyFont="1" applyFill="1" applyBorder="1" applyAlignment="1">
      <alignment horizontal="center" vertical="center" wrapText="1"/>
    </xf>
    <xf numFmtId="0" fontId="17" fillId="9" borderId="8" xfId="7" applyFont="1" applyFill="1" applyBorder="1" applyAlignment="1">
      <alignment horizontal="center" vertical="center" wrapText="1"/>
    </xf>
    <xf numFmtId="0" fontId="17" fillId="9" borderId="30" xfId="7" applyFont="1" applyFill="1" applyBorder="1" applyAlignment="1">
      <alignment horizontal="center" vertical="center" wrapText="1"/>
    </xf>
    <xf numFmtId="0" fontId="42" fillId="0" borderId="39" xfId="7" applyFont="1" applyBorder="1" applyAlignment="1">
      <alignment horizontal="center" vertical="center" wrapText="1"/>
    </xf>
    <xf numFmtId="0" fontId="42" fillId="0" borderId="46" xfId="7" applyFont="1" applyBorder="1" applyAlignment="1">
      <alignment horizontal="center" vertical="center" wrapText="1"/>
    </xf>
    <xf numFmtId="0" fontId="42" fillId="0" borderId="41" xfId="7" applyFont="1" applyBorder="1" applyAlignment="1">
      <alignment horizontal="center" vertical="center" wrapText="1"/>
    </xf>
    <xf numFmtId="0" fontId="42" fillId="0" borderId="47" xfId="7" applyFont="1" applyBorder="1" applyAlignment="1">
      <alignment horizontal="center" vertical="center" wrapText="1"/>
    </xf>
  </cellXfs>
  <cellStyles count="21">
    <cellStyle name="Comma" xfId="17" builtinId="3"/>
    <cellStyle name="Comma 2" xfId="6" xr:uid="{ABB42539-594A-43AB-88E2-01E79177CF27}"/>
    <cellStyle name="Comma 3" xfId="12" xr:uid="{346F6322-5785-4C6E-B727-F1751214750D}"/>
    <cellStyle name="Comma 6" xfId="11" xr:uid="{A7FFC432-0DFB-4294-9669-ACFAFF339430}"/>
    <cellStyle name="Hyperlink" xfId="2" builtinId="8"/>
    <cellStyle name="Hyperlink 2" xfId="4" xr:uid="{53E11745-9B47-4A88-9315-5D0EB0C28979}"/>
    <cellStyle name="Normal" xfId="0" builtinId="0"/>
    <cellStyle name="Normal 2" xfId="7" xr:uid="{CD7F8B5B-6A5D-4573-92EE-FBE913A2DC45}"/>
    <cellStyle name="Normal 2 2" xfId="5" xr:uid="{966CF38F-4F9B-42C2-ADF7-B1569F2C7333}"/>
    <cellStyle name="Normal 2 2 2" xfId="14" xr:uid="{D9CBA36C-1C54-47F2-89FB-E5848A946640}"/>
    <cellStyle name="Normal 2 2 3" xfId="20" xr:uid="{05C3A4F6-1539-492B-9E5C-8AD4D7B3BCE8}"/>
    <cellStyle name="Normal 2 3" xfId="9" xr:uid="{7B717008-36EF-4524-A7D9-CE1EDC2410D8}"/>
    <cellStyle name="Normal 3" xfId="3" xr:uid="{0D80F972-8B15-422B-8D43-627E6EE2274B}"/>
    <cellStyle name="Normal 3 2" xfId="16" xr:uid="{489BF065-3284-4D3B-AE67-726CDDC09649}"/>
    <cellStyle name="Normal 4" xfId="18" xr:uid="{9A83057D-51C6-4C8F-9FFB-39D095CF516E}"/>
    <cellStyle name="Normal 5" xfId="10" xr:uid="{00B13732-4BF8-4BC0-AE45-57A713B8EA58}"/>
    <cellStyle name="Normal_20 OPR" xfId="15" xr:uid="{F7931415-E646-4FA7-B73A-82241D7ED457}"/>
    <cellStyle name="Percent" xfId="1" builtinId="5"/>
    <cellStyle name="Percent 2" xfId="8" xr:uid="{8921E8A1-76D6-4B64-B779-944EEC86173A}"/>
    <cellStyle name="Percent 3" xfId="13" xr:uid="{D7F438EE-07DC-4EE1-A30C-CB27FA94D12E}"/>
    <cellStyle name="Standard 3" xfId="19" xr:uid="{A8B62D0D-5CE2-4167-96FC-792BEE3E6531}"/>
  </cellStyles>
  <dxfs count="2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externalLink" Target="externalLinks/externalLink1.xml"/><Relationship Id="rId58"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3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684409</xdr:colOff>
      <xdr:row>7</xdr:row>
      <xdr:rowOff>98738</xdr:rowOff>
    </xdr:from>
    <xdr:to>
      <xdr:col>2</xdr:col>
      <xdr:colOff>869380</xdr:colOff>
      <xdr:row>8</xdr:row>
      <xdr:rowOff>638531</xdr:rowOff>
    </xdr:to>
    <xdr:pic>
      <xdr:nvPicPr>
        <xdr:cNvPr id="2" name="Picture 1">
          <a:extLst>
            <a:ext uri="{FF2B5EF4-FFF2-40B4-BE49-F238E27FC236}">
              <a16:creationId xmlns:a16="http://schemas.microsoft.com/office/drawing/2014/main" id="{54136496-4BE4-4F9B-9FE1-9BD685330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79174" y="176841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89647</xdr:colOff>
      <xdr:row>0</xdr:row>
      <xdr:rowOff>89647</xdr:rowOff>
    </xdr:from>
    <xdr:to>
      <xdr:col>0</xdr:col>
      <xdr:colOff>619768</xdr:colOff>
      <xdr:row>2</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E25625D-4CBE-4DEF-9FB1-AFF78C52DEE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9647" y="89647"/>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43650</xdr:colOff>
      <xdr:row>1</xdr:row>
      <xdr:rowOff>476982</xdr:rowOff>
    </xdr:from>
    <xdr:to>
      <xdr:col>1</xdr:col>
      <xdr:colOff>928192</xdr:colOff>
      <xdr:row>4</xdr:row>
      <xdr:rowOff>55437</xdr:rowOff>
    </xdr:to>
    <xdr:pic>
      <xdr:nvPicPr>
        <xdr:cNvPr id="2" name="Picture 1">
          <a:extLst>
            <a:ext uri="{FF2B5EF4-FFF2-40B4-BE49-F238E27FC236}">
              <a16:creationId xmlns:a16="http://schemas.microsoft.com/office/drawing/2014/main" id="{82FEE79E-150C-4DE8-81D6-EEDB442C99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9708" y="674809"/>
          <a:ext cx="884542" cy="5016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1</xdr:row>
      <xdr:rowOff>95250</xdr:rowOff>
    </xdr:from>
    <xdr:to>
      <xdr:col>0</xdr:col>
      <xdr:colOff>618044</xdr:colOff>
      <xdr:row>1</xdr:row>
      <xdr:rowOff>447443</xdr:rowOff>
    </xdr:to>
    <xdr:pic>
      <xdr:nvPicPr>
        <xdr:cNvPr id="3" name="Picture 2">
          <a:hlinkClick xmlns:r="http://schemas.openxmlformats.org/officeDocument/2006/relationships" r:id="rId2"/>
          <a:extLst>
            <a:ext uri="{FF2B5EF4-FFF2-40B4-BE49-F238E27FC236}">
              <a16:creationId xmlns:a16="http://schemas.microsoft.com/office/drawing/2014/main" id="{AABE5FFE-54F8-4918-BD99-EB9FC0709BF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293077"/>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104775</xdr:colOff>
      <xdr:row>1</xdr:row>
      <xdr:rowOff>285750</xdr:rowOff>
    </xdr:from>
    <xdr:to>
      <xdr:col>2</xdr:col>
      <xdr:colOff>905509</xdr:colOff>
      <xdr:row>5</xdr:row>
      <xdr:rowOff>27124</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14375" y="4857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309562</xdr:colOff>
      <xdr:row>1</xdr:row>
      <xdr:rowOff>71437</xdr:rowOff>
    </xdr:from>
    <xdr:to>
      <xdr:col>1</xdr:col>
      <xdr:colOff>232464</xdr:colOff>
      <xdr:row>1</xdr:row>
      <xdr:rowOff>423630</xdr:rowOff>
    </xdr:to>
    <xdr:pic>
      <xdr:nvPicPr>
        <xdr:cNvPr id="2" name="Picture 1">
          <a:hlinkClick xmlns:r="http://schemas.openxmlformats.org/officeDocument/2006/relationships" r:id="rId1"/>
          <a:extLst>
            <a:ext uri="{FF2B5EF4-FFF2-40B4-BE49-F238E27FC236}">
              <a16:creationId xmlns:a16="http://schemas.microsoft.com/office/drawing/2014/main" id="{EA80E89B-749B-447B-A544-4B9C578B0F3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2" y="273843"/>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297656</xdr:colOff>
      <xdr:row>2</xdr:row>
      <xdr:rowOff>119063</xdr:rowOff>
    </xdr:from>
    <xdr:to>
      <xdr:col>2</xdr:col>
      <xdr:colOff>1603215</xdr:colOff>
      <xdr:row>6</xdr:row>
      <xdr:rowOff>39030</xdr:rowOff>
    </xdr:to>
    <xdr:pic>
      <xdr:nvPicPr>
        <xdr:cNvPr id="3" name="Picture 2">
          <a:extLst>
            <a:ext uri="{FF2B5EF4-FFF2-40B4-BE49-F238E27FC236}">
              <a16:creationId xmlns:a16="http://schemas.microsoft.com/office/drawing/2014/main" id="{751B9E99-7A9F-42FE-811D-AD743354892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85875" y="84534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257175</xdr:colOff>
      <xdr:row>1</xdr:row>
      <xdr:rowOff>142875</xdr:rowOff>
    </xdr:from>
    <xdr:to>
      <xdr:col>0</xdr:col>
      <xdr:colOff>787296</xdr:colOff>
      <xdr:row>3</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CFF67550-A849-46E4-8B05-1B4C8AD205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57175" y="3429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352425</xdr:colOff>
      <xdr:row>5</xdr:row>
      <xdr:rowOff>38100</xdr:rowOff>
    </xdr:from>
    <xdr:to>
      <xdr:col>2</xdr:col>
      <xdr:colOff>1657984</xdr:colOff>
      <xdr:row>8</xdr:row>
      <xdr:rowOff>179524</xdr:rowOff>
    </xdr:to>
    <xdr:pic>
      <xdr:nvPicPr>
        <xdr:cNvPr id="3" name="Picture 2">
          <a:extLst>
            <a:ext uri="{FF2B5EF4-FFF2-40B4-BE49-F238E27FC236}">
              <a16:creationId xmlns:a16="http://schemas.microsoft.com/office/drawing/2014/main" id="{74C468E8-A4D1-4927-9BB9-DD4E88D5A7C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71600" y="10668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309563</xdr:colOff>
      <xdr:row>1</xdr:row>
      <xdr:rowOff>83344</xdr:rowOff>
    </xdr:from>
    <xdr:to>
      <xdr:col>1</xdr:col>
      <xdr:colOff>232465</xdr:colOff>
      <xdr:row>1</xdr:row>
      <xdr:rowOff>435537</xdr:rowOff>
    </xdr:to>
    <xdr:pic>
      <xdr:nvPicPr>
        <xdr:cNvPr id="2" name="Picture 1">
          <a:hlinkClick xmlns:r="http://schemas.openxmlformats.org/officeDocument/2006/relationships" r:id="rId1"/>
          <a:extLst>
            <a:ext uri="{FF2B5EF4-FFF2-40B4-BE49-F238E27FC236}">
              <a16:creationId xmlns:a16="http://schemas.microsoft.com/office/drawing/2014/main" id="{6C8F331A-98AF-4A07-8613-5581D8947FD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3" y="2857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261938</xdr:colOff>
      <xdr:row>2</xdr:row>
      <xdr:rowOff>59532</xdr:rowOff>
    </xdr:from>
    <xdr:to>
      <xdr:col>2</xdr:col>
      <xdr:colOff>1222216</xdr:colOff>
      <xdr:row>4</xdr:row>
      <xdr:rowOff>384312</xdr:rowOff>
    </xdr:to>
    <xdr:pic>
      <xdr:nvPicPr>
        <xdr:cNvPr id="3" name="Picture 2">
          <a:extLst>
            <a:ext uri="{FF2B5EF4-FFF2-40B4-BE49-F238E27FC236}">
              <a16:creationId xmlns:a16="http://schemas.microsoft.com/office/drawing/2014/main" id="{7E802A0F-6939-4283-9655-B6DCE8EE628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69157" y="72628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1</xdr:row>
      <xdr:rowOff>222286</xdr:rowOff>
    </xdr:from>
    <xdr:to>
      <xdr:col>2</xdr:col>
      <xdr:colOff>777515</xdr:colOff>
      <xdr:row>5</xdr:row>
      <xdr:rowOff>150497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19355"/>
          <a:ext cx="1303538" cy="7361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607089</xdr:colOff>
      <xdr:row>1</xdr:row>
      <xdr:rowOff>46631</xdr:rowOff>
    </xdr:from>
    <xdr:to>
      <xdr:col>1</xdr:col>
      <xdr:colOff>1303048</xdr:colOff>
      <xdr:row>4</xdr:row>
      <xdr:rowOff>140430</xdr:rowOff>
    </xdr:to>
    <xdr:pic>
      <xdr:nvPicPr>
        <xdr:cNvPr id="2" name="Picture 1">
          <a:extLst>
            <a:ext uri="{FF2B5EF4-FFF2-40B4-BE49-F238E27FC236}">
              <a16:creationId xmlns:a16="http://schemas.microsoft.com/office/drawing/2014/main" id="{B4BE4BAC-0F9F-49D5-84E0-51A5481B032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7089" y="2942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458B4368-80E5-42DD-94F6-D8E48640C72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11411</xdr:colOff>
      <xdr:row>1</xdr:row>
      <xdr:rowOff>234461</xdr:rowOff>
    </xdr:from>
    <xdr:to>
      <xdr:col>1</xdr:col>
      <xdr:colOff>830620</xdr:colOff>
      <xdr:row>3</xdr:row>
      <xdr:rowOff>95996</xdr:rowOff>
    </xdr:to>
    <xdr:pic>
      <xdr:nvPicPr>
        <xdr:cNvPr id="2" name="Picture 1">
          <a:extLst>
            <a:ext uri="{FF2B5EF4-FFF2-40B4-BE49-F238E27FC236}">
              <a16:creationId xmlns:a16="http://schemas.microsoft.com/office/drawing/2014/main" id="{E2C96640-28BE-4923-A155-311A4347B7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546" y="593480"/>
          <a:ext cx="819209" cy="4623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CF03978D-22D1-465F-A846-A23D75D939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226089</xdr:colOff>
      <xdr:row>2</xdr:row>
      <xdr:rowOff>46631</xdr:rowOff>
    </xdr:from>
    <xdr:to>
      <xdr:col>2</xdr:col>
      <xdr:colOff>922048</xdr:colOff>
      <xdr:row>6</xdr:row>
      <xdr:rowOff>35655</xdr:rowOff>
    </xdr:to>
    <xdr:pic>
      <xdr:nvPicPr>
        <xdr:cNvPr id="2" name="Picture 1">
          <a:extLst>
            <a:ext uri="{FF2B5EF4-FFF2-40B4-BE49-F238E27FC236}">
              <a16:creationId xmlns:a16="http://schemas.microsoft.com/office/drawing/2014/main" id="{AD1B0747-26EB-4058-946A-D669B4F2B4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5689" y="4847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5426DE2-93C4-4D64-A9D6-4A257F34D8B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607089</xdr:colOff>
      <xdr:row>1</xdr:row>
      <xdr:rowOff>370481</xdr:rowOff>
    </xdr:from>
    <xdr:to>
      <xdr:col>1</xdr:col>
      <xdr:colOff>1303048</xdr:colOff>
      <xdr:row>4</xdr:row>
      <xdr:rowOff>178530</xdr:rowOff>
    </xdr:to>
    <xdr:pic>
      <xdr:nvPicPr>
        <xdr:cNvPr id="2" name="Picture 1">
          <a:extLst>
            <a:ext uri="{FF2B5EF4-FFF2-40B4-BE49-F238E27FC236}">
              <a16:creationId xmlns:a16="http://schemas.microsoft.com/office/drawing/2014/main" id="{32729F2B-9B51-43B1-9974-F7144C3414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7089" y="5705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676BAF06-3B5E-4219-9E9E-9242737DAD9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1"/>
          <a:extLst>
            <a:ext uri="{FF2B5EF4-FFF2-40B4-BE49-F238E27FC236}">
              <a16:creationId xmlns:a16="http://schemas.microsoft.com/office/drawing/2014/main" id="{EC22164F-BF20-44C7-B2FE-23073BED250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152400</xdr:colOff>
      <xdr:row>1</xdr:row>
      <xdr:rowOff>180975</xdr:rowOff>
    </xdr:from>
    <xdr:to>
      <xdr:col>1</xdr:col>
      <xdr:colOff>1457959</xdr:colOff>
      <xdr:row>5</xdr:row>
      <xdr:rowOff>93799</xdr:rowOff>
    </xdr:to>
    <xdr:pic>
      <xdr:nvPicPr>
        <xdr:cNvPr id="4" name="Picture 3">
          <a:extLst>
            <a:ext uri="{FF2B5EF4-FFF2-40B4-BE49-F238E27FC236}">
              <a16:creationId xmlns:a16="http://schemas.microsoft.com/office/drawing/2014/main" id="{2C1BE556-1687-431B-B085-0AB3CB788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62000" y="3810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19050</xdr:colOff>
      <xdr:row>0</xdr:row>
      <xdr:rowOff>104775</xdr:rowOff>
    </xdr:from>
    <xdr:to>
      <xdr:col>0</xdr:col>
      <xdr:colOff>549171</xdr:colOff>
      <xdr:row>2</xdr:row>
      <xdr:rowOff>18818</xdr:rowOff>
    </xdr:to>
    <xdr:pic>
      <xdr:nvPicPr>
        <xdr:cNvPr id="2" name="Picture 1">
          <a:hlinkClick xmlns:r="http://schemas.openxmlformats.org/officeDocument/2006/relationships" r:id="rId1"/>
          <a:extLst>
            <a:ext uri="{FF2B5EF4-FFF2-40B4-BE49-F238E27FC236}">
              <a16:creationId xmlns:a16="http://schemas.microsoft.com/office/drawing/2014/main" id="{2417856A-44CE-4269-A026-F04CFA54763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047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114300</xdr:colOff>
      <xdr:row>1</xdr:row>
      <xdr:rowOff>95250</xdr:rowOff>
    </xdr:from>
    <xdr:to>
      <xdr:col>2</xdr:col>
      <xdr:colOff>810259</xdr:colOff>
      <xdr:row>4</xdr:row>
      <xdr:rowOff>189049</xdr:rowOff>
    </xdr:to>
    <xdr:pic>
      <xdr:nvPicPr>
        <xdr:cNvPr id="3" name="Picture 2">
          <a:extLst>
            <a:ext uri="{FF2B5EF4-FFF2-40B4-BE49-F238E27FC236}">
              <a16:creationId xmlns:a16="http://schemas.microsoft.com/office/drawing/2014/main" id="{F89CAFB4-CFB9-46B9-B354-0DE0B517095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23900" y="2952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38100</xdr:colOff>
      <xdr:row>0</xdr:row>
      <xdr:rowOff>133350</xdr:rowOff>
    </xdr:from>
    <xdr:to>
      <xdr:col>0</xdr:col>
      <xdr:colOff>568221</xdr:colOff>
      <xdr:row>2</xdr:row>
      <xdr:rowOff>47393</xdr:rowOff>
    </xdr:to>
    <xdr:pic>
      <xdr:nvPicPr>
        <xdr:cNvPr id="2" name="Picture 1">
          <a:hlinkClick xmlns:r="http://schemas.openxmlformats.org/officeDocument/2006/relationships" r:id="rId1"/>
          <a:extLst>
            <a:ext uri="{FF2B5EF4-FFF2-40B4-BE49-F238E27FC236}">
              <a16:creationId xmlns:a16="http://schemas.microsoft.com/office/drawing/2014/main" id="{BC8C5695-E803-472D-B922-5E18AC6A89F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333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342900</xdr:colOff>
      <xdr:row>1</xdr:row>
      <xdr:rowOff>85725</xdr:rowOff>
    </xdr:from>
    <xdr:to>
      <xdr:col>1</xdr:col>
      <xdr:colOff>1648459</xdr:colOff>
      <xdr:row>4</xdr:row>
      <xdr:rowOff>179524</xdr:rowOff>
    </xdr:to>
    <xdr:pic>
      <xdr:nvPicPr>
        <xdr:cNvPr id="3" name="Picture 2">
          <a:extLst>
            <a:ext uri="{FF2B5EF4-FFF2-40B4-BE49-F238E27FC236}">
              <a16:creationId xmlns:a16="http://schemas.microsoft.com/office/drawing/2014/main" id="{FB26DC0E-4C18-4A6A-AC0F-54177A5A0AD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52500" y="2857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95250</xdr:colOff>
      <xdr:row>0</xdr:row>
      <xdr:rowOff>142875</xdr:rowOff>
    </xdr:from>
    <xdr:to>
      <xdr:col>1</xdr:col>
      <xdr:colOff>15771</xdr:colOff>
      <xdr:row>2</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4BF95C3E-DB44-4D82-8206-92B14F3A2B5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0" y="1428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228600</xdr:colOff>
      <xdr:row>1</xdr:row>
      <xdr:rowOff>152400</xdr:rowOff>
    </xdr:from>
    <xdr:to>
      <xdr:col>1</xdr:col>
      <xdr:colOff>1534159</xdr:colOff>
      <xdr:row>4</xdr:row>
      <xdr:rowOff>122374</xdr:rowOff>
    </xdr:to>
    <xdr:pic>
      <xdr:nvPicPr>
        <xdr:cNvPr id="3" name="Picture 2">
          <a:extLst>
            <a:ext uri="{FF2B5EF4-FFF2-40B4-BE49-F238E27FC236}">
              <a16:creationId xmlns:a16="http://schemas.microsoft.com/office/drawing/2014/main" id="{E8BC92F9-2DFE-4161-ABD6-F820B59D2C1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38200" y="3524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247650</xdr:colOff>
      <xdr:row>1</xdr:row>
      <xdr:rowOff>152400</xdr:rowOff>
    </xdr:from>
    <xdr:to>
      <xdr:col>1</xdr:col>
      <xdr:colOff>158646</xdr:colOff>
      <xdr:row>1</xdr:row>
      <xdr:rowOff>504593</xdr:rowOff>
    </xdr:to>
    <xdr:pic>
      <xdr:nvPicPr>
        <xdr:cNvPr id="2" name="Picture 1">
          <a:hlinkClick xmlns:r="http://schemas.openxmlformats.org/officeDocument/2006/relationships" r:id="rId1"/>
          <a:extLst>
            <a:ext uri="{FF2B5EF4-FFF2-40B4-BE49-F238E27FC236}">
              <a16:creationId xmlns:a16="http://schemas.microsoft.com/office/drawing/2014/main" id="{98E4EA7D-7A26-4DFF-9DF0-A93908AA143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7650" y="3714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381000</xdr:colOff>
      <xdr:row>6</xdr:row>
      <xdr:rowOff>114300</xdr:rowOff>
    </xdr:from>
    <xdr:to>
      <xdr:col>2</xdr:col>
      <xdr:colOff>1257934</xdr:colOff>
      <xdr:row>8</xdr:row>
      <xdr:rowOff>36649</xdr:rowOff>
    </xdr:to>
    <xdr:pic>
      <xdr:nvPicPr>
        <xdr:cNvPr id="3" name="Picture 2">
          <a:extLst>
            <a:ext uri="{FF2B5EF4-FFF2-40B4-BE49-F238E27FC236}">
              <a16:creationId xmlns:a16="http://schemas.microsoft.com/office/drawing/2014/main" id="{6659F4B9-274C-439F-A7BE-B9808B0B9FC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00125" y="16383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134470</xdr:colOff>
      <xdr:row>1</xdr:row>
      <xdr:rowOff>11206</xdr:rowOff>
    </xdr:from>
    <xdr:to>
      <xdr:col>0</xdr:col>
      <xdr:colOff>664591</xdr:colOff>
      <xdr:row>2</xdr:row>
      <xdr:rowOff>94458</xdr:rowOff>
    </xdr:to>
    <xdr:pic>
      <xdr:nvPicPr>
        <xdr:cNvPr id="2" name="Picture 1">
          <a:hlinkClick xmlns:r="http://schemas.openxmlformats.org/officeDocument/2006/relationships" r:id="rId1"/>
          <a:extLst>
            <a:ext uri="{FF2B5EF4-FFF2-40B4-BE49-F238E27FC236}">
              <a16:creationId xmlns:a16="http://schemas.microsoft.com/office/drawing/2014/main" id="{D3D919F4-94E8-42E9-930D-FF0C0A0E835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34470" y="212912"/>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22412</xdr:colOff>
      <xdr:row>4</xdr:row>
      <xdr:rowOff>201706</xdr:rowOff>
    </xdr:from>
    <xdr:to>
      <xdr:col>2</xdr:col>
      <xdr:colOff>1327971</xdr:colOff>
      <xdr:row>4</xdr:row>
      <xdr:rowOff>943205</xdr:rowOff>
    </xdr:to>
    <xdr:pic>
      <xdr:nvPicPr>
        <xdr:cNvPr id="3" name="Picture 2">
          <a:extLst>
            <a:ext uri="{FF2B5EF4-FFF2-40B4-BE49-F238E27FC236}">
              <a16:creationId xmlns:a16="http://schemas.microsoft.com/office/drawing/2014/main" id="{16A836A5-C2AD-42B1-8247-6408136F55B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16206" y="106455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154781</xdr:rowOff>
    </xdr:from>
    <xdr:to>
      <xdr:col>2</xdr:col>
      <xdr:colOff>125308</xdr:colOff>
      <xdr:row>2</xdr:row>
      <xdr:rowOff>42630</xdr:rowOff>
    </xdr:to>
    <xdr:pic>
      <xdr:nvPicPr>
        <xdr:cNvPr id="2" name="Picture 1">
          <a:hlinkClick xmlns:r="http://schemas.openxmlformats.org/officeDocument/2006/relationships" r:id="rId1"/>
          <a:extLst>
            <a:ext uri="{FF2B5EF4-FFF2-40B4-BE49-F238E27FC236}">
              <a16:creationId xmlns:a16="http://schemas.microsoft.com/office/drawing/2014/main" id="{E96F280A-0E34-49D6-AD15-1659D0CA368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478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535781</xdr:colOff>
      <xdr:row>1</xdr:row>
      <xdr:rowOff>71438</xdr:rowOff>
    </xdr:from>
    <xdr:to>
      <xdr:col>2</xdr:col>
      <xdr:colOff>1841340</xdr:colOff>
      <xdr:row>4</xdr:row>
      <xdr:rowOff>158093</xdr:rowOff>
    </xdr:to>
    <xdr:pic>
      <xdr:nvPicPr>
        <xdr:cNvPr id="3" name="Picture 2">
          <a:extLst>
            <a:ext uri="{FF2B5EF4-FFF2-40B4-BE49-F238E27FC236}">
              <a16:creationId xmlns:a16="http://schemas.microsoft.com/office/drawing/2014/main" id="{BA6F7304-968C-4B4D-B038-FABBD89B6A6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40594" y="27384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35719</xdr:colOff>
      <xdr:row>0</xdr:row>
      <xdr:rowOff>178594</xdr:rowOff>
    </xdr:from>
    <xdr:to>
      <xdr:col>0</xdr:col>
      <xdr:colOff>565840</xdr:colOff>
      <xdr:row>2</xdr:row>
      <xdr:rowOff>54537</xdr:rowOff>
    </xdr:to>
    <xdr:pic>
      <xdr:nvPicPr>
        <xdr:cNvPr id="2" name="Picture 1">
          <a:hlinkClick xmlns:r="http://schemas.openxmlformats.org/officeDocument/2006/relationships" r:id="rId1"/>
          <a:extLst>
            <a:ext uri="{FF2B5EF4-FFF2-40B4-BE49-F238E27FC236}">
              <a16:creationId xmlns:a16="http://schemas.microsoft.com/office/drawing/2014/main" id="{C8DE8EA0-C65C-4F74-A157-70522611DA8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5719" y="178594"/>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23813</xdr:colOff>
      <xdr:row>1</xdr:row>
      <xdr:rowOff>95250</xdr:rowOff>
    </xdr:from>
    <xdr:to>
      <xdr:col>2</xdr:col>
      <xdr:colOff>162560</xdr:colOff>
      <xdr:row>4</xdr:row>
      <xdr:rowOff>169999</xdr:rowOff>
    </xdr:to>
    <xdr:pic>
      <xdr:nvPicPr>
        <xdr:cNvPr id="3" name="Picture 2">
          <a:extLst>
            <a:ext uri="{FF2B5EF4-FFF2-40B4-BE49-F238E27FC236}">
              <a16:creationId xmlns:a16="http://schemas.microsoft.com/office/drawing/2014/main" id="{5C6CF66C-D126-4E8D-94D1-C2EC8C19B7E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1032" y="2976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47625</xdr:colOff>
      <xdr:row>0</xdr:row>
      <xdr:rowOff>114300</xdr:rowOff>
    </xdr:from>
    <xdr:to>
      <xdr:col>0</xdr:col>
      <xdr:colOff>577746</xdr:colOff>
      <xdr:row>2</xdr:row>
      <xdr:rowOff>28343</xdr:rowOff>
    </xdr:to>
    <xdr:pic>
      <xdr:nvPicPr>
        <xdr:cNvPr id="2" name="Picture 1">
          <a:hlinkClick xmlns:r="http://schemas.openxmlformats.org/officeDocument/2006/relationships" r:id="rId1"/>
          <a:extLst>
            <a:ext uri="{FF2B5EF4-FFF2-40B4-BE49-F238E27FC236}">
              <a16:creationId xmlns:a16="http://schemas.microsoft.com/office/drawing/2014/main" id="{F0DAEB71-BCDD-4891-909C-4F60120494C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143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1181100</xdr:colOff>
      <xdr:row>5</xdr:row>
      <xdr:rowOff>495300</xdr:rowOff>
    </xdr:from>
    <xdr:to>
      <xdr:col>2</xdr:col>
      <xdr:colOff>2486659</xdr:colOff>
      <xdr:row>6</xdr:row>
      <xdr:rowOff>17599</xdr:rowOff>
    </xdr:to>
    <xdr:pic>
      <xdr:nvPicPr>
        <xdr:cNvPr id="3" name="Picture 2">
          <a:extLst>
            <a:ext uri="{FF2B5EF4-FFF2-40B4-BE49-F238E27FC236}">
              <a16:creationId xmlns:a16="http://schemas.microsoft.com/office/drawing/2014/main" id="{52320559-E422-4A47-A10C-868A7A8553A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85975" y="17430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105833</xdr:colOff>
      <xdr:row>0</xdr:row>
      <xdr:rowOff>137584</xdr:rowOff>
    </xdr:from>
    <xdr:to>
      <xdr:col>1</xdr:col>
      <xdr:colOff>22121</xdr:colOff>
      <xdr:row>2</xdr:row>
      <xdr:rowOff>34694</xdr:rowOff>
    </xdr:to>
    <xdr:pic>
      <xdr:nvPicPr>
        <xdr:cNvPr id="2" name="Picture 1">
          <a:hlinkClick xmlns:r="http://schemas.openxmlformats.org/officeDocument/2006/relationships" r:id="rId1"/>
          <a:extLst>
            <a:ext uri="{FF2B5EF4-FFF2-40B4-BE49-F238E27FC236}">
              <a16:creationId xmlns:a16="http://schemas.microsoft.com/office/drawing/2014/main" id="{01AAEA1A-A732-4D56-B3E8-B91DFC0789B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3" y="137584"/>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254001</xdr:colOff>
      <xdr:row>1</xdr:row>
      <xdr:rowOff>190501</xdr:rowOff>
    </xdr:from>
    <xdr:to>
      <xdr:col>2</xdr:col>
      <xdr:colOff>945726</xdr:colOff>
      <xdr:row>4</xdr:row>
      <xdr:rowOff>148833</xdr:rowOff>
    </xdr:to>
    <xdr:pic>
      <xdr:nvPicPr>
        <xdr:cNvPr id="3" name="Picture 2">
          <a:extLst>
            <a:ext uri="{FF2B5EF4-FFF2-40B4-BE49-F238E27FC236}">
              <a16:creationId xmlns:a16="http://schemas.microsoft.com/office/drawing/2014/main" id="{F23EB58B-1B7F-4B46-9329-939335C7656B}"/>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67834" y="39158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57150</xdr:colOff>
      <xdr:row>0</xdr:row>
      <xdr:rowOff>123825</xdr:rowOff>
    </xdr:from>
    <xdr:to>
      <xdr:col>0</xdr:col>
      <xdr:colOff>587271</xdr:colOff>
      <xdr:row>2</xdr:row>
      <xdr:rowOff>37868</xdr:rowOff>
    </xdr:to>
    <xdr:pic>
      <xdr:nvPicPr>
        <xdr:cNvPr id="2" name="Picture 1">
          <a:hlinkClick xmlns:r="http://schemas.openxmlformats.org/officeDocument/2006/relationships" r:id="rId1"/>
          <a:extLst>
            <a:ext uri="{FF2B5EF4-FFF2-40B4-BE49-F238E27FC236}">
              <a16:creationId xmlns:a16="http://schemas.microsoft.com/office/drawing/2014/main" id="{BB35E2AF-7113-4C46-B326-807678218A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12382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1</xdr:row>
      <xdr:rowOff>142875</xdr:rowOff>
    </xdr:from>
    <xdr:to>
      <xdr:col>2</xdr:col>
      <xdr:colOff>1029334</xdr:colOff>
      <xdr:row>5</xdr:row>
      <xdr:rowOff>74749</xdr:rowOff>
    </xdr:to>
    <xdr:pic>
      <xdr:nvPicPr>
        <xdr:cNvPr id="3" name="Picture 2">
          <a:extLst>
            <a:ext uri="{FF2B5EF4-FFF2-40B4-BE49-F238E27FC236}">
              <a16:creationId xmlns:a16="http://schemas.microsoft.com/office/drawing/2014/main" id="{4B9A6996-0F97-4ED5-8480-25238DCEFAD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66750" y="3429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9525</xdr:colOff>
      <xdr:row>0</xdr:row>
      <xdr:rowOff>152400</xdr:rowOff>
    </xdr:from>
    <xdr:to>
      <xdr:col>0</xdr:col>
      <xdr:colOff>539646</xdr:colOff>
      <xdr:row>2</xdr:row>
      <xdr:rowOff>66443</xdr:rowOff>
    </xdr:to>
    <xdr:pic>
      <xdr:nvPicPr>
        <xdr:cNvPr id="2" name="Picture 1">
          <a:hlinkClick xmlns:r="http://schemas.openxmlformats.org/officeDocument/2006/relationships" r:id="rId1"/>
          <a:extLst>
            <a:ext uri="{FF2B5EF4-FFF2-40B4-BE49-F238E27FC236}">
              <a16:creationId xmlns:a16="http://schemas.microsoft.com/office/drawing/2014/main" id="{7CFF18C1-33E1-4C4A-8C83-F8651D1E42D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600075</xdr:colOff>
      <xdr:row>6</xdr:row>
      <xdr:rowOff>114300</xdr:rowOff>
    </xdr:from>
    <xdr:to>
      <xdr:col>2</xdr:col>
      <xdr:colOff>1038859</xdr:colOff>
      <xdr:row>7</xdr:row>
      <xdr:rowOff>655774</xdr:rowOff>
    </xdr:to>
    <xdr:pic>
      <xdr:nvPicPr>
        <xdr:cNvPr id="3" name="Picture 2">
          <a:extLst>
            <a:ext uri="{FF2B5EF4-FFF2-40B4-BE49-F238E27FC236}">
              <a16:creationId xmlns:a16="http://schemas.microsoft.com/office/drawing/2014/main" id="{F69218D4-B615-4D7A-B2AF-006AB6A08EC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0075" y="17526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0</xdr:colOff>
      <xdr:row>0</xdr:row>
      <xdr:rowOff>152400</xdr:rowOff>
    </xdr:from>
    <xdr:to>
      <xdr:col>0</xdr:col>
      <xdr:colOff>530121</xdr:colOff>
      <xdr:row>2</xdr:row>
      <xdr:rowOff>66443</xdr:rowOff>
    </xdr:to>
    <xdr:pic>
      <xdr:nvPicPr>
        <xdr:cNvPr id="2" name="Picture 1">
          <a:hlinkClick xmlns:r="http://schemas.openxmlformats.org/officeDocument/2006/relationships" r:id="rId1"/>
          <a:extLst>
            <a:ext uri="{FF2B5EF4-FFF2-40B4-BE49-F238E27FC236}">
              <a16:creationId xmlns:a16="http://schemas.microsoft.com/office/drawing/2014/main" id="{BBDF5664-874A-48CF-8A9A-7516EACCC29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28575</xdr:colOff>
      <xdr:row>1</xdr:row>
      <xdr:rowOff>228600</xdr:rowOff>
    </xdr:from>
    <xdr:to>
      <xdr:col>2</xdr:col>
      <xdr:colOff>381634</xdr:colOff>
      <xdr:row>5</xdr:row>
      <xdr:rowOff>160474</xdr:rowOff>
    </xdr:to>
    <xdr:pic>
      <xdr:nvPicPr>
        <xdr:cNvPr id="3" name="Picture 2">
          <a:extLst>
            <a:ext uri="{FF2B5EF4-FFF2-40B4-BE49-F238E27FC236}">
              <a16:creationId xmlns:a16="http://schemas.microsoft.com/office/drawing/2014/main" id="{75610796-5327-4204-8A8C-AB6A0E51DF0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8175" y="4286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95250</xdr:colOff>
      <xdr:row>1</xdr:row>
      <xdr:rowOff>154782</xdr:rowOff>
    </xdr:from>
    <xdr:to>
      <xdr:col>2</xdr:col>
      <xdr:colOff>285750</xdr:colOff>
      <xdr:row>4</xdr:row>
      <xdr:rowOff>81488</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02469" y="357188"/>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64164</xdr:colOff>
      <xdr:row>1</xdr:row>
      <xdr:rowOff>380006</xdr:rowOff>
    </xdr:from>
    <xdr:to>
      <xdr:col>2</xdr:col>
      <xdr:colOff>760123</xdr:colOff>
      <xdr:row>5</xdr:row>
      <xdr:rowOff>7080</xdr:rowOff>
    </xdr:to>
    <xdr:pic>
      <xdr:nvPicPr>
        <xdr:cNvPr id="2" name="Picture 1">
          <a:extLst>
            <a:ext uri="{FF2B5EF4-FFF2-40B4-BE49-F238E27FC236}">
              <a16:creationId xmlns:a16="http://schemas.microsoft.com/office/drawing/2014/main" id="{4AA04C6B-1100-44A3-AFA2-795559FE2E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3764" y="58003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xdr:colOff>
      <xdr:row>1</xdr:row>
      <xdr:rowOff>114300</xdr:rowOff>
    </xdr:from>
    <xdr:to>
      <xdr:col>0</xdr:col>
      <xdr:colOff>587271</xdr:colOff>
      <xdr:row>1</xdr:row>
      <xdr:rowOff>468691</xdr:rowOff>
    </xdr:to>
    <xdr:pic>
      <xdr:nvPicPr>
        <xdr:cNvPr id="3" name="Picture 2">
          <a:hlinkClick xmlns:r="http://schemas.openxmlformats.org/officeDocument/2006/relationships" r:id="rId2"/>
          <a:extLst>
            <a:ext uri="{FF2B5EF4-FFF2-40B4-BE49-F238E27FC236}">
              <a16:creationId xmlns:a16="http://schemas.microsoft.com/office/drawing/2014/main" id="{17A983FB-9085-4C1B-86C7-E97B3CC97C0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3143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2</xdr:col>
      <xdr:colOff>1565939</xdr:colOff>
      <xdr:row>3</xdr:row>
      <xdr:rowOff>37106</xdr:rowOff>
    </xdr:from>
    <xdr:to>
      <xdr:col>2</xdr:col>
      <xdr:colOff>2871498</xdr:colOff>
      <xdr:row>6</xdr:row>
      <xdr:rowOff>37772</xdr:rowOff>
    </xdr:to>
    <xdr:pic>
      <xdr:nvPicPr>
        <xdr:cNvPr id="2" name="Picture 1">
          <a:extLst>
            <a:ext uri="{FF2B5EF4-FFF2-40B4-BE49-F238E27FC236}">
              <a16:creationId xmlns:a16="http://schemas.microsoft.com/office/drawing/2014/main" id="{1B5AEBC9-D7D1-40A6-87FA-EE1A5AE3DF7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0106" y="8308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xdr:rowOff>
    </xdr:from>
    <xdr:to>
      <xdr:col>1</xdr:col>
      <xdr:colOff>75038</xdr:colOff>
      <xdr:row>2</xdr:row>
      <xdr:rowOff>15725</xdr:rowOff>
    </xdr:to>
    <xdr:pic>
      <xdr:nvPicPr>
        <xdr:cNvPr id="3" name="Picture 2">
          <a:hlinkClick xmlns:r="http://schemas.openxmlformats.org/officeDocument/2006/relationships" r:id="rId2"/>
          <a:extLst>
            <a:ext uri="{FF2B5EF4-FFF2-40B4-BE49-F238E27FC236}">
              <a16:creationId xmlns:a16="http://schemas.microsoft.com/office/drawing/2014/main" id="{393451A7-72E5-4FBE-B4D8-CF3000A5831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1084"/>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521364</xdr:colOff>
      <xdr:row>6</xdr:row>
      <xdr:rowOff>94256</xdr:rowOff>
    </xdr:from>
    <xdr:to>
      <xdr:col>2</xdr:col>
      <xdr:colOff>1826923</xdr:colOff>
      <xdr:row>6</xdr:row>
      <xdr:rowOff>835755</xdr:rowOff>
    </xdr:to>
    <xdr:pic>
      <xdr:nvPicPr>
        <xdr:cNvPr id="2" name="Picture 1">
          <a:extLst>
            <a:ext uri="{FF2B5EF4-FFF2-40B4-BE49-F238E27FC236}">
              <a16:creationId xmlns:a16="http://schemas.microsoft.com/office/drawing/2014/main" id="{CD902C3A-E7C5-471D-8E9E-6F425F509C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40564" y="12563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3C1F5F22-94CF-40A1-B6B1-7D9F50428F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581688</xdr:colOff>
      <xdr:row>5</xdr:row>
      <xdr:rowOff>26522</xdr:rowOff>
    </xdr:from>
    <xdr:to>
      <xdr:col>2</xdr:col>
      <xdr:colOff>659580</xdr:colOff>
      <xdr:row>7</xdr:row>
      <xdr:rowOff>281187</xdr:rowOff>
    </xdr:to>
    <xdr:pic>
      <xdr:nvPicPr>
        <xdr:cNvPr id="2" name="Picture 1">
          <a:extLst>
            <a:ext uri="{FF2B5EF4-FFF2-40B4-BE49-F238E27FC236}">
              <a16:creationId xmlns:a16="http://schemas.microsoft.com/office/drawing/2014/main" id="{9FE2D0D8-AA8C-4BD8-BD53-44B4A501E2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1688" y="149760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243416</xdr:colOff>
      <xdr:row>1</xdr:row>
      <xdr:rowOff>105833</xdr:rowOff>
    </xdr:from>
    <xdr:to>
      <xdr:col>1</xdr:col>
      <xdr:colOff>159704</xdr:colOff>
      <xdr:row>1</xdr:row>
      <xdr:rowOff>460224</xdr:rowOff>
    </xdr:to>
    <xdr:pic>
      <xdr:nvPicPr>
        <xdr:cNvPr id="3" name="Picture 2">
          <a:hlinkClick xmlns:r="http://schemas.openxmlformats.org/officeDocument/2006/relationships" r:id="rId2"/>
          <a:extLst>
            <a:ext uri="{FF2B5EF4-FFF2-40B4-BE49-F238E27FC236}">
              <a16:creationId xmlns:a16="http://schemas.microsoft.com/office/drawing/2014/main" id="{706FDEC7-8826-42A6-BA3B-4500D6568E4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3416" y="306916"/>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180975</xdr:colOff>
      <xdr:row>0</xdr:row>
      <xdr:rowOff>171450</xdr:rowOff>
    </xdr:from>
    <xdr:to>
      <xdr:col>1</xdr:col>
      <xdr:colOff>101496</xdr:colOff>
      <xdr:row>2</xdr:row>
      <xdr:rowOff>85493</xdr:rowOff>
    </xdr:to>
    <xdr:pic>
      <xdr:nvPicPr>
        <xdr:cNvPr id="2" name="Picture 1">
          <a:hlinkClick xmlns:r="http://schemas.openxmlformats.org/officeDocument/2006/relationships" r:id="rId1"/>
          <a:extLst>
            <a:ext uri="{FF2B5EF4-FFF2-40B4-BE49-F238E27FC236}">
              <a16:creationId xmlns:a16="http://schemas.microsoft.com/office/drawing/2014/main" id="{18EA3AB3-E64D-41CF-88C0-34BCD4F77FA2}"/>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80975" y="1714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228601</xdr:colOff>
      <xdr:row>1</xdr:row>
      <xdr:rowOff>152401</xdr:rowOff>
    </xdr:from>
    <xdr:to>
      <xdr:col>2</xdr:col>
      <xdr:colOff>1201301</xdr:colOff>
      <xdr:row>4</xdr:row>
      <xdr:rowOff>66676</xdr:rowOff>
    </xdr:to>
    <xdr:pic>
      <xdr:nvPicPr>
        <xdr:cNvPr id="3" name="Picture 2">
          <a:extLst>
            <a:ext uri="{FF2B5EF4-FFF2-40B4-BE49-F238E27FC236}">
              <a16:creationId xmlns:a16="http://schemas.microsoft.com/office/drawing/2014/main" id="{CBAE97A9-454E-4E6D-86C4-639ACA4E9C8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57301" y="352426"/>
          <a:ext cx="97270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238125</xdr:colOff>
      <xdr:row>0</xdr:row>
      <xdr:rowOff>152400</xdr:rowOff>
    </xdr:from>
    <xdr:to>
      <xdr:col>0</xdr:col>
      <xdr:colOff>768246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2AEAEECC-73D4-45B9-9E8A-5C21D94CA14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38125" y="1524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xdr:row>
      <xdr:rowOff>9525</xdr:rowOff>
    </xdr:from>
    <xdr:to>
      <xdr:col>2</xdr:col>
      <xdr:colOff>210184</xdr:colOff>
      <xdr:row>5</xdr:row>
      <xdr:rowOff>179524</xdr:rowOff>
    </xdr:to>
    <xdr:pic>
      <xdr:nvPicPr>
        <xdr:cNvPr id="3" name="Picture 2">
          <a:extLst>
            <a:ext uri="{FF2B5EF4-FFF2-40B4-BE49-F238E27FC236}">
              <a16:creationId xmlns:a16="http://schemas.microsoft.com/office/drawing/2014/main" id="{8A2D4802-9ACE-432C-8419-DA15D6DADD95}"/>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95375"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0</xdr:col>
      <xdr:colOff>219075</xdr:colOff>
      <xdr:row>1</xdr:row>
      <xdr:rowOff>28575</xdr:rowOff>
    </xdr:from>
    <xdr:to>
      <xdr:col>0</xdr:col>
      <xdr:colOff>749196</xdr:colOff>
      <xdr:row>1</xdr:row>
      <xdr:rowOff>380768</xdr:rowOff>
    </xdr:to>
    <xdr:pic>
      <xdr:nvPicPr>
        <xdr:cNvPr id="2" name="Picture 1">
          <a:hlinkClick xmlns:r="http://schemas.openxmlformats.org/officeDocument/2006/relationships" r:id="rId1"/>
          <a:extLst>
            <a:ext uri="{FF2B5EF4-FFF2-40B4-BE49-F238E27FC236}">
              <a16:creationId xmlns:a16="http://schemas.microsoft.com/office/drawing/2014/main" id="{B8D2685E-DD4E-48B0-BF07-D64B4671BFB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19075" y="2286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1</xdr:row>
      <xdr:rowOff>304800</xdr:rowOff>
    </xdr:from>
    <xdr:to>
      <xdr:col>2</xdr:col>
      <xdr:colOff>1219834</xdr:colOff>
      <xdr:row>5</xdr:row>
      <xdr:rowOff>84274</xdr:rowOff>
    </xdr:to>
    <xdr:pic>
      <xdr:nvPicPr>
        <xdr:cNvPr id="3" name="Picture 2">
          <a:extLst>
            <a:ext uri="{FF2B5EF4-FFF2-40B4-BE49-F238E27FC236}">
              <a16:creationId xmlns:a16="http://schemas.microsoft.com/office/drawing/2014/main" id="{F3CC8CFC-C1E9-4E42-994B-17D8ADB705D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85850" y="5048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29308</xdr:colOff>
      <xdr:row>0</xdr:row>
      <xdr:rowOff>146539</xdr:rowOff>
    </xdr:from>
    <xdr:to>
      <xdr:col>0</xdr:col>
      <xdr:colOff>559429</xdr:colOff>
      <xdr:row>2</xdr:row>
      <xdr:rowOff>103078</xdr:rowOff>
    </xdr:to>
    <xdr:pic>
      <xdr:nvPicPr>
        <xdr:cNvPr id="2" name="Picture 1">
          <a:hlinkClick xmlns:r="http://schemas.openxmlformats.org/officeDocument/2006/relationships" r:id="rId1"/>
          <a:extLst>
            <a:ext uri="{FF2B5EF4-FFF2-40B4-BE49-F238E27FC236}">
              <a16:creationId xmlns:a16="http://schemas.microsoft.com/office/drawing/2014/main" id="{FD298B00-383D-47DB-8FD3-945AF415FA3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9308" y="146539"/>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432288</xdr:colOff>
      <xdr:row>3</xdr:row>
      <xdr:rowOff>0</xdr:rowOff>
    </xdr:from>
    <xdr:to>
      <xdr:col>2</xdr:col>
      <xdr:colOff>521578</xdr:colOff>
      <xdr:row>6</xdr:row>
      <xdr:rowOff>82076</xdr:rowOff>
    </xdr:to>
    <xdr:pic>
      <xdr:nvPicPr>
        <xdr:cNvPr id="3" name="Picture 2">
          <a:extLst>
            <a:ext uri="{FF2B5EF4-FFF2-40B4-BE49-F238E27FC236}">
              <a16:creationId xmlns:a16="http://schemas.microsoft.com/office/drawing/2014/main" id="{13F43193-73B3-44D7-99C9-7A523DE71BA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2288" y="58615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2648B36D-860C-4D68-986D-01BA4CFD0E1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813</xdr:colOff>
      <xdr:row>1</xdr:row>
      <xdr:rowOff>100948</xdr:rowOff>
    </xdr:from>
    <xdr:to>
      <xdr:col>2</xdr:col>
      <xdr:colOff>533788</xdr:colOff>
      <xdr:row>5</xdr:row>
      <xdr:rowOff>112197</xdr:rowOff>
    </xdr:to>
    <xdr:pic>
      <xdr:nvPicPr>
        <xdr:cNvPr id="3" name="Picture 2">
          <a:extLst>
            <a:ext uri="{FF2B5EF4-FFF2-40B4-BE49-F238E27FC236}">
              <a16:creationId xmlns:a16="http://schemas.microsoft.com/office/drawing/2014/main" id="{A74142BF-4C37-4C90-9681-D74CEC46E2A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4646" y="291448"/>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0</xdr:col>
      <xdr:colOff>10583</xdr:colOff>
      <xdr:row>0</xdr:row>
      <xdr:rowOff>0</xdr:rowOff>
    </xdr:from>
    <xdr:to>
      <xdr:col>0</xdr:col>
      <xdr:colOff>540704</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1B5B1300-5831-4CD3-870B-21E1673DC9C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132698</xdr:rowOff>
    </xdr:from>
    <xdr:to>
      <xdr:col>1</xdr:col>
      <xdr:colOff>1327539</xdr:colOff>
      <xdr:row>5</xdr:row>
      <xdr:rowOff>143947</xdr:rowOff>
    </xdr:to>
    <xdr:pic>
      <xdr:nvPicPr>
        <xdr:cNvPr id="3" name="Picture 2">
          <a:extLst>
            <a:ext uri="{FF2B5EF4-FFF2-40B4-BE49-F238E27FC236}">
              <a16:creationId xmlns:a16="http://schemas.microsoft.com/office/drawing/2014/main" id="{D57749EA-42D7-494A-9701-493D797E316E}"/>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23198"/>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75038</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0FA2D8D8-6C15-4EAD-9DCD-F07398B10BF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148980</xdr:colOff>
      <xdr:row>1</xdr:row>
      <xdr:rowOff>69199</xdr:rowOff>
    </xdr:from>
    <xdr:to>
      <xdr:col>1</xdr:col>
      <xdr:colOff>1454539</xdr:colOff>
      <xdr:row>5</xdr:row>
      <xdr:rowOff>101615</xdr:rowOff>
    </xdr:to>
    <xdr:pic>
      <xdr:nvPicPr>
        <xdr:cNvPr id="3" name="Picture 2">
          <a:extLst>
            <a:ext uri="{FF2B5EF4-FFF2-40B4-BE49-F238E27FC236}">
              <a16:creationId xmlns:a16="http://schemas.microsoft.com/office/drawing/2014/main" id="{E5EF3BB4-BB38-4740-838E-F53AB95E35C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4063" y="2596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82513961-891B-4CAB-82B8-880673B4156A}"/>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21979</xdr:colOff>
      <xdr:row>1</xdr:row>
      <xdr:rowOff>90365</xdr:rowOff>
    </xdr:from>
    <xdr:to>
      <xdr:col>2</xdr:col>
      <xdr:colOff>787788</xdr:colOff>
      <xdr:row>5</xdr:row>
      <xdr:rowOff>101614</xdr:rowOff>
    </xdr:to>
    <xdr:pic>
      <xdr:nvPicPr>
        <xdr:cNvPr id="3" name="Picture 2">
          <a:extLst>
            <a:ext uri="{FF2B5EF4-FFF2-40B4-BE49-F238E27FC236}">
              <a16:creationId xmlns:a16="http://schemas.microsoft.com/office/drawing/2014/main" id="{34FE83CD-DDA1-4D5D-B1C4-42EE22352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2" y="28086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505AD914-6AAA-46BA-8556-C3DE8904BCF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2</xdr:row>
      <xdr:rowOff>5699</xdr:rowOff>
    </xdr:from>
    <xdr:to>
      <xdr:col>2</xdr:col>
      <xdr:colOff>830122</xdr:colOff>
      <xdr:row>5</xdr:row>
      <xdr:rowOff>196865</xdr:rowOff>
    </xdr:to>
    <xdr:pic>
      <xdr:nvPicPr>
        <xdr:cNvPr id="3" name="Picture 2">
          <a:extLst>
            <a:ext uri="{FF2B5EF4-FFF2-40B4-BE49-F238E27FC236}">
              <a16:creationId xmlns:a16="http://schemas.microsoft.com/office/drawing/2014/main" id="{62EDE1DB-7DA5-4195-AEF4-DF66DD7C0ED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5813" y="3866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321339</xdr:colOff>
      <xdr:row>3</xdr:row>
      <xdr:rowOff>122831</xdr:rowOff>
    </xdr:from>
    <xdr:to>
      <xdr:col>2</xdr:col>
      <xdr:colOff>1626898</xdr:colOff>
      <xdr:row>6</xdr:row>
      <xdr:rowOff>321405</xdr:rowOff>
    </xdr:to>
    <xdr:pic>
      <xdr:nvPicPr>
        <xdr:cNvPr id="2" name="Picture 1">
          <a:extLst>
            <a:ext uri="{FF2B5EF4-FFF2-40B4-BE49-F238E27FC236}">
              <a16:creationId xmlns:a16="http://schemas.microsoft.com/office/drawing/2014/main" id="{5ACDB852-328D-4EB1-B810-413C987B547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40539" y="9896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795A2BB7-A245-4535-9488-D79AB2AAE0F8}"/>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2</xdr:col>
      <xdr:colOff>437880</xdr:colOff>
      <xdr:row>5</xdr:row>
      <xdr:rowOff>121150</xdr:rowOff>
    </xdr:from>
    <xdr:to>
      <xdr:col>2</xdr:col>
      <xdr:colOff>1743439</xdr:colOff>
      <xdr:row>7</xdr:row>
      <xdr:rowOff>279943</xdr:rowOff>
    </xdr:to>
    <xdr:pic>
      <xdr:nvPicPr>
        <xdr:cNvPr id="2" name="Picture 1">
          <a:extLst>
            <a:ext uri="{FF2B5EF4-FFF2-40B4-BE49-F238E27FC236}">
              <a16:creationId xmlns:a16="http://schemas.microsoft.com/office/drawing/2014/main" id="{8AF9CDFA-541C-4073-A1C2-C4CE11E5AC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48115" y="175720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FE2718D-67C3-456E-8871-864317CB88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2</xdr:col>
      <xdr:colOff>740439</xdr:colOff>
      <xdr:row>5</xdr:row>
      <xdr:rowOff>108858</xdr:rowOff>
    </xdr:from>
    <xdr:to>
      <xdr:col>2</xdr:col>
      <xdr:colOff>2045998</xdr:colOff>
      <xdr:row>6</xdr:row>
      <xdr:rowOff>659857</xdr:rowOff>
    </xdr:to>
    <xdr:pic>
      <xdr:nvPicPr>
        <xdr:cNvPr id="2" name="Picture 1">
          <a:extLst>
            <a:ext uri="{FF2B5EF4-FFF2-40B4-BE49-F238E27FC236}">
              <a16:creationId xmlns:a16="http://schemas.microsoft.com/office/drawing/2014/main" id="{A11F7FD7-CA95-4841-B24E-E4E2E77836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08725" y="118382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108857</xdr:colOff>
      <xdr:row>1</xdr:row>
      <xdr:rowOff>27214</xdr:rowOff>
    </xdr:from>
    <xdr:to>
      <xdr:col>0</xdr:col>
      <xdr:colOff>1146933</xdr:colOff>
      <xdr:row>4</xdr:row>
      <xdr:rowOff>81642</xdr:rowOff>
    </xdr:to>
    <xdr:pic>
      <xdr:nvPicPr>
        <xdr:cNvPr id="3" name="Picture 2">
          <a:hlinkClick xmlns:r="http://schemas.openxmlformats.org/officeDocument/2006/relationships" r:id="rId2"/>
          <a:extLst>
            <a:ext uri="{FF2B5EF4-FFF2-40B4-BE49-F238E27FC236}">
              <a16:creationId xmlns:a16="http://schemas.microsoft.com/office/drawing/2014/main" id="{2D73ACD6-CC90-4C3C-BAD4-884D83F5042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8857" y="217714"/>
          <a:ext cx="1038076" cy="6939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2</xdr:col>
      <xdr:colOff>8284</xdr:colOff>
      <xdr:row>3</xdr:row>
      <xdr:rowOff>132520</xdr:rowOff>
    </xdr:from>
    <xdr:to>
      <xdr:col>2</xdr:col>
      <xdr:colOff>1031839</xdr:colOff>
      <xdr:row>6</xdr:row>
      <xdr:rowOff>41159</xdr:rowOff>
    </xdr:to>
    <xdr:pic>
      <xdr:nvPicPr>
        <xdr:cNvPr id="2" name="Picture 1">
          <a:extLst>
            <a:ext uri="{FF2B5EF4-FFF2-40B4-BE49-F238E27FC236}">
              <a16:creationId xmlns:a16="http://schemas.microsoft.com/office/drawing/2014/main" id="{6F0F953C-BB35-42D0-B873-7378565EFD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4110" y="712303"/>
          <a:ext cx="1023555" cy="5795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163891</xdr:rowOff>
    </xdr:to>
    <xdr:pic>
      <xdr:nvPicPr>
        <xdr:cNvPr id="3" name="Picture 2">
          <a:hlinkClick xmlns:r="http://schemas.openxmlformats.org/officeDocument/2006/relationships" r:id="rId2"/>
          <a:extLst>
            <a:ext uri="{FF2B5EF4-FFF2-40B4-BE49-F238E27FC236}">
              <a16:creationId xmlns:a16="http://schemas.microsoft.com/office/drawing/2014/main" id="{B45F777C-BEEB-46DB-9328-16EF75C3EA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35589</xdr:colOff>
      <xdr:row>1</xdr:row>
      <xdr:rowOff>122831</xdr:rowOff>
    </xdr:from>
    <xdr:to>
      <xdr:col>1</xdr:col>
      <xdr:colOff>1341148</xdr:colOff>
      <xdr:row>5</xdr:row>
      <xdr:rowOff>45180</xdr:rowOff>
    </xdr:to>
    <xdr:pic>
      <xdr:nvPicPr>
        <xdr:cNvPr id="2" name="Picture 1">
          <a:extLst>
            <a:ext uri="{FF2B5EF4-FFF2-40B4-BE49-F238E27FC236}">
              <a16:creationId xmlns:a16="http://schemas.microsoft.com/office/drawing/2014/main" id="{AF5E6B41-0225-4095-84FA-9B9132F9970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5189" y="3228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5992AF70-C9FE-445D-A845-C321C5B21A3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1492914</xdr:colOff>
      <xdr:row>7</xdr:row>
      <xdr:rowOff>27581</xdr:rowOff>
    </xdr:from>
    <xdr:to>
      <xdr:col>2</xdr:col>
      <xdr:colOff>2798473</xdr:colOff>
      <xdr:row>9</xdr:row>
      <xdr:rowOff>45180</xdr:rowOff>
    </xdr:to>
    <xdr:pic>
      <xdr:nvPicPr>
        <xdr:cNvPr id="2" name="Picture 1">
          <a:extLst>
            <a:ext uri="{FF2B5EF4-FFF2-40B4-BE49-F238E27FC236}">
              <a16:creationId xmlns:a16="http://schemas.microsoft.com/office/drawing/2014/main" id="{C343A92D-86D7-4319-A23A-66E9F1E98A7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93064" y="19230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57150</xdr:rowOff>
    </xdr:from>
    <xdr:to>
      <xdr:col>0</xdr:col>
      <xdr:colOff>577746</xdr:colOff>
      <xdr:row>1</xdr:row>
      <xdr:rowOff>411541</xdr:rowOff>
    </xdr:to>
    <xdr:pic>
      <xdr:nvPicPr>
        <xdr:cNvPr id="3" name="Picture 2">
          <a:hlinkClick xmlns:r="http://schemas.openxmlformats.org/officeDocument/2006/relationships" r:id="rId2"/>
          <a:extLst>
            <a:ext uri="{FF2B5EF4-FFF2-40B4-BE49-F238E27FC236}">
              <a16:creationId xmlns:a16="http://schemas.microsoft.com/office/drawing/2014/main" id="{9955E5D1-1046-44A3-AC74-21FD4890E72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6670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33207</xdr:colOff>
      <xdr:row>1</xdr:row>
      <xdr:rowOff>501449</xdr:rowOff>
    </xdr:from>
    <xdr:to>
      <xdr:col>2</xdr:col>
      <xdr:colOff>586291</xdr:colOff>
      <xdr:row>4</xdr:row>
      <xdr:rowOff>290448</xdr:rowOff>
    </xdr:to>
    <xdr:pic>
      <xdr:nvPicPr>
        <xdr:cNvPr id="2" name="Picture 1">
          <a:extLst>
            <a:ext uri="{FF2B5EF4-FFF2-40B4-BE49-F238E27FC236}">
              <a16:creationId xmlns:a16="http://schemas.microsoft.com/office/drawing/2014/main" id="{8B87F952-EAF4-4957-95F0-5541969A82B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2807" y="70147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2E7E80DF-13E7-49DF-AB67-5AD6DC79690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Tabla"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225;blak&#243;d"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ACC\Reporting\Jelentesek\Aramis%20project\Csapattagok\Gergo\Pillar_3_project%2020230224\Group\Annex-2-List-of-templates-Regulation-(EU)-637-2021-31-December-2022.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ZTengel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áblakód"/>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PIII_EBA_CC1"/>
      <sheetName val="PIII_EBA_CC2"/>
      <sheetName val="PIII_EBA_CCR1"/>
      <sheetName val="PIII_EBA_CCR2"/>
      <sheetName val="PIII_EBA_CCR3"/>
      <sheetName val="PIII_EBA_CCR4"/>
      <sheetName val="PIII_EBA_CCR5"/>
      <sheetName val="PIII_EBA_CCR6"/>
      <sheetName val="PIII_EBA_CCR7"/>
      <sheetName val="PIII_EBA_CCR8"/>
      <sheetName val="PIII_EBA_CCYB1"/>
      <sheetName val="PIII_EBA_CCYB2"/>
      <sheetName val="PIII_EBA_CR10|01"/>
      <sheetName val="PIII_EBA_CR10|02"/>
      <sheetName val="PIII_EBA_CR10|05"/>
      <sheetName val="PIII_EBA_CR4"/>
      <sheetName val="PIII_EBA_CR5"/>
      <sheetName val="PIII_EBA_CR6"/>
      <sheetName val="PIII_EBA_CR6-A"/>
      <sheetName val="PIII_EBA_CR7"/>
      <sheetName val="PIII_EBA_CR7-A"/>
      <sheetName val="PIII_EBA_CR8"/>
      <sheetName val="PIII_EBA_CR9"/>
      <sheetName val="PIII_EBA_KM1"/>
      <sheetName val="PIII_EBA_LIQ1"/>
      <sheetName val="PIII_EBA_LIQ2"/>
      <sheetName val="PIII_EBA_MR1"/>
      <sheetName val="PIII_EBA_MR2-A"/>
      <sheetName val="PIII_EBA_MR2-B"/>
      <sheetName val="PIII_EBA_MR3"/>
      <sheetName val="PIII_EBA_OR1"/>
      <sheetName val="PIII_EBA_OV1"/>
      <sheetName val="PIII_EBA_AE1"/>
      <sheetName val="PIII_EBA_AE2"/>
      <sheetName val="PIII_EBA_AE3"/>
      <sheetName val="PIII_EBA_CQ1"/>
      <sheetName val="PIII_EBA_CQ2"/>
      <sheetName val="PIII_EBA_CQ3"/>
      <sheetName val="PIII_EBA_CQ4"/>
      <sheetName val="PIII_EBA_CQ5"/>
      <sheetName val="PIII_EBA_CQ6"/>
      <sheetName val="PIII_EBA_CQ7"/>
      <sheetName val="PIII_EBA_CQ8"/>
      <sheetName val="PIII_EBA_CR1"/>
      <sheetName val="PIII_EBA_CR2A"/>
      <sheetName val="PIII_EBA_CR1-A"/>
      <sheetName val="PIII_EBA_CR3"/>
      <sheetName val="PIII_EBA_LR1"/>
      <sheetName val="PIII_EBA_LR2"/>
      <sheetName val="PIII_EBA_LR3"/>
      <sheetName val="PIII_EBA_LI1"/>
      <sheetName val="PIII_EBA_LI2"/>
      <sheetName val="PIII_EBA_PV1"/>
      <sheetName val="PIII_SEC_001"/>
      <sheetName val="PIII_SEC_002"/>
      <sheetName val="PIII_SEC_003"/>
      <sheetName val="PIII_SEC_004"/>
      <sheetName val="PIII_SEC_005"/>
      <sheetName val="PIII_EBA_IRRBB1"/>
      <sheetName val="PIII_ESG_01"/>
      <sheetName val="PIII_ESG_02"/>
      <sheetName val="PIII_ESG_04"/>
      <sheetName val="PIII_ESG_05"/>
      <sheetName val="PIII_ESG_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Tengel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A1:L88"/>
  <sheetViews>
    <sheetView showGridLines="0" tabSelected="1" zoomScaleNormal="100" workbookViewId="0">
      <selection activeCell="C5" sqref="C5"/>
    </sheetView>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2" t="s">
        <v>1212</v>
      </c>
    </row>
    <row r="3" spans="2:12" ht="39.950000000000003" customHeight="1" thickTop="1" thickBot="1" x14ac:dyDescent="0.25">
      <c r="B3" s="1086" t="s">
        <v>1424</v>
      </c>
      <c r="C3" s="1086"/>
    </row>
    <row r="4" spans="2:12" ht="19.5" customHeight="1" thickTop="1" x14ac:dyDescent="0.2">
      <c r="B4" s="3" t="s">
        <v>0</v>
      </c>
      <c r="C4" s="958"/>
    </row>
    <row r="5" spans="2:12" s="897" customFormat="1" ht="19.5" customHeight="1" x14ac:dyDescent="0.2">
      <c r="B5" s="1028" t="s">
        <v>1</v>
      </c>
      <c r="C5" s="898" t="s">
        <v>2</v>
      </c>
    </row>
    <row r="6" spans="2:12" s="897" customFormat="1" ht="19.5" customHeight="1" x14ac:dyDescent="0.2">
      <c r="B6" s="896" t="s">
        <v>3</v>
      </c>
      <c r="C6" s="898" t="s">
        <v>4</v>
      </c>
    </row>
    <row r="7" spans="2:12" s="897" customFormat="1" ht="27" customHeight="1" x14ac:dyDescent="0.2">
      <c r="B7" s="896"/>
      <c r="C7" s="898"/>
      <c r="L7"/>
    </row>
    <row r="8" spans="2:12" s="897" customFormat="1" ht="18.75" customHeight="1" x14ac:dyDescent="0.2">
      <c r="B8" s="896" t="s">
        <v>1271</v>
      </c>
      <c r="C8" s="898"/>
    </row>
    <row r="9" spans="2:12" s="897" customFormat="1" ht="27.75" customHeight="1" x14ac:dyDescent="0.2">
      <c r="B9" s="896" t="s">
        <v>1266</v>
      </c>
      <c r="C9" s="898" t="s">
        <v>5</v>
      </c>
    </row>
    <row r="10" spans="2:12" s="897" customFormat="1" ht="18.75" customHeight="1" x14ac:dyDescent="0.2">
      <c r="B10" s="896" t="s">
        <v>1267</v>
      </c>
      <c r="C10" s="898" t="s">
        <v>6</v>
      </c>
    </row>
    <row r="11" spans="2:12" s="897" customFormat="1" ht="18.75" customHeight="1" x14ac:dyDescent="0.2">
      <c r="B11" s="896" t="s">
        <v>1268</v>
      </c>
      <c r="C11" s="898" t="s">
        <v>7</v>
      </c>
    </row>
    <row r="13" spans="2:12" s="897" customFormat="1" ht="27" customHeight="1" x14ac:dyDescent="0.2">
      <c r="B13" s="896"/>
      <c r="C13" s="898"/>
    </row>
    <row r="14" spans="2:12" s="897" customFormat="1" ht="18.75" customHeight="1" x14ac:dyDescent="0.2">
      <c r="B14" s="896" t="s">
        <v>10</v>
      </c>
      <c r="C14" s="898"/>
    </row>
    <row r="15" spans="2:12" s="897" customFormat="1" ht="18.75" customHeight="1" x14ac:dyDescent="0.2">
      <c r="B15" s="1028" t="s">
        <v>11</v>
      </c>
      <c r="C15" s="898" t="s">
        <v>12</v>
      </c>
    </row>
    <row r="16" spans="2:12" s="897" customFormat="1" ht="18.75" customHeight="1" x14ac:dyDescent="0.2">
      <c r="B16" s="1028" t="s">
        <v>1269</v>
      </c>
      <c r="C16" s="898" t="s">
        <v>13</v>
      </c>
    </row>
    <row r="17" spans="2:3" s="897" customFormat="1" ht="18.75" customHeight="1" x14ac:dyDescent="0.2">
      <c r="B17" s="896" t="s">
        <v>1270</v>
      </c>
      <c r="C17" s="898" t="s">
        <v>14</v>
      </c>
    </row>
    <row r="18" spans="2:3" s="897" customFormat="1" ht="27" customHeight="1" x14ac:dyDescent="0.2">
      <c r="B18" s="896"/>
      <c r="C18" s="898"/>
    </row>
    <row r="19" spans="2:3" s="897" customFormat="1" ht="18.75" customHeight="1" x14ac:dyDescent="0.2">
      <c r="B19" s="896" t="s">
        <v>15</v>
      </c>
      <c r="C19" s="898"/>
    </row>
    <row r="20" spans="2:3" s="897" customFormat="1" ht="18.75" customHeight="1" x14ac:dyDescent="0.2">
      <c r="B20" s="896" t="s">
        <v>16</v>
      </c>
      <c r="C20" s="898" t="s">
        <v>17</v>
      </c>
    </row>
    <row r="21" spans="2:3" s="897" customFormat="1" ht="18.75" customHeight="1" x14ac:dyDescent="0.2">
      <c r="B21" s="896" t="s">
        <v>18</v>
      </c>
      <c r="C21" s="898" t="s">
        <v>19</v>
      </c>
    </row>
    <row r="22" spans="2:3" s="897" customFormat="1" ht="27" customHeight="1" x14ac:dyDescent="0.2">
      <c r="B22" s="896"/>
      <c r="C22" s="898"/>
    </row>
    <row r="23" spans="2:3" s="897" customFormat="1" ht="18.75" customHeight="1" x14ac:dyDescent="0.2">
      <c r="B23" s="896" t="s">
        <v>20</v>
      </c>
      <c r="C23" s="898"/>
    </row>
    <row r="24" spans="2:3" s="897" customFormat="1" ht="18.75" customHeight="1" x14ac:dyDescent="0.2">
      <c r="B24" s="896" t="s">
        <v>21</v>
      </c>
      <c r="C24" s="898" t="s">
        <v>22</v>
      </c>
    </row>
    <row r="25" spans="2:3" s="897" customFormat="1" ht="18.75" customHeight="1" x14ac:dyDescent="0.2">
      <c r="B25" s="896" t="s">
        <v>23</v>
      </c>
      <c r="C25" s="898" t="s">
        <v>24</v>
      </c>
    </row>
    <row r="26" spans="2:3" s="897" customFormat="1" ht="18.75" customHeight="1" x14ac:dyDescent="0.2">
      <c r="B26" s="896" t="s">
        <v>25</v>
      </c>
      <c r="C26" s="898" t="s">
        <v>26</v>
      </c>
    </row>
    <row r="27" spans="2:3" s="897" customFormat="1" ht="27" customHeight="1" x14ac:dyDescent="0.2">
      <c r="B27" s="896"/>
      <c r="C27" s="898"/>
    </row>
    <row r="28" spans="2:3" s="897" customFormat="1" ht="18.75" customHeight="1" x14ac:dyDescent="0.2">
      <c r="B28" s="896" t="s">
        <v>27</v>
      </c>
      <c r="C28" s="898"/>
    </row>
    <row r="29" spans="2:3" s="897" customFormat="1" ht="18.75" customHeight="1" x14ac:dyDescent="0.2">
      <c r="B29" s="896" t="s">
        <v>28</v>
      </c>
      <c r="C29" s="898" t="s">
        <v>29</v>
      </c>
    </row>
    <row r="30" spans="2:3" s="897" customFormat="1" ht="18.75" customHeight="1" x14ac:dyDescent="0.2">
      <c r="B30" s="896" t="s">
        <v>30</v>
      </c>
      <c r="C30" s="898" t="s">
        <v>31</v>
      </c>
    </row>
    <row r="31" spans="2:3" s="897" customFormat="1" ht="27" customHeight="1" x14ac:dyDescent="0.2">
      <c r="B31" s="896"/>
      <c r="C31" s="898"/>
    </row>
    <row r="32" spans="2:3" s="897" customFormat="1" ht="18.75" customHeight="1" x14ac:dyDescent="0.2">
      <c r="B32" s="896" t="s">
        <v>32</v>
      </c>
      <c r="C32" s="898"/>
    </row>
    <row r="33" spans="2:3" s="897" customFormat="1" ht="18.75" customHeight="1" x14ac:dyDescent="0.2">
      <c r="B33" s="896" t="s">
        <v>33</v>
      </c>
      <c r="C33" s="898" t="s">
        <v>34</v>
      </c>
    </row>
    <row r="34" spans="2:3" s="897" customFormat="1" ht="18.75" customHeight="1" x14ac:dyDescent="0.2">
      <c r="B34" s="896" t="s">
        <v>1255</v>
      </c>
      <c r="C34" s="898" t="s">
        <v>35</v>
      </c>
    </row>
    <row r="35" spans="2:3" s="897" customFormat="1" ht="18.75" customHeight="1" x14ac:dyDescent="0.2">
      <c r="B35" s="896" t="s">
        <v>36</v>
      </c>
      <c r="C35" s="898" t="s">
        <v>37</v>
      </c>
    </row>
    <row r="36" spans="2:3" s="897" customFormat="1" ht="18.75" customHeight="1" x14ac:dyDescent="0.2">
      <c r="B36" s="896" t="s">
        <v>38</v>
      </c>
      <c r="C36" s="898" t="s">
        <v>39</v>
      </c>
    </row>
    <row r="37" spans="2:3" s="897" customFormat="1" ht="18.75" customHeight="1" x14ac:dyDescent="0.2">
      <c r="B37" s="896" t="s">
        <v>40</v>
      </c>
      <c r="C37" s="898" t="s">
        <v>41</v>
      </c>
    </row>
    <row r="38" spans="2:3" s="897" customFormat="1" ht="18.75" customHeight="1" x14ac:dyDescent="0.2">
      <c r="B38" s="896" t="s">
        <v>42</v>
      </c>
      <c r="C38" s="898" t="s">
        <v>43</v>
      </c>
    </row>
    <row r="39" spans="2:3" s="897" customFormat="1" ht="18.75" customHeight="1" x14ac:dyDescent="0.2">
      <c r="B39" s="896" t="s">
        <v>44</v>
      </c>
      <c r="C39" s="898" t="s">
        <v>45</v>
      </c>
    </row>
    <row r="40" spans="2:3" s="897" customFormat="1" ht="18.75" customHeight="1" x14ac:dyDescent="0.2">
      <c r="B40" s="896" t="s">
        <v>46</v>
      </c>
      <c r="C40" s="898" t="s">
        <v>47</v>
      </c>
    </row>
    <row r="41" spans="2:3" s="897" customFormat="1" ht="18.75" customHeight="1" x14ac:dyDescent="0.2">
      <c r="B41" s="896" t="s">
        <v>48</v>
      </c>
      <c r="C41" s="898" t="s">
        <v>49</v>
      </c>
    </row>
    <row r="42" spans="2:3" s="897" customFormat="1" ht="18.75" customHeight="1" x14ac:dyDescent="0.2">
      <c r="B42" s="896" t="s">
        <v>50</v>
      </c>
      <c r="C42" s="898" t="s">
        <v>51</v>
      </c>
    </row>
    <row r="43" spans="2:3" s="897" customFormat="1" ht="18.75" customHeight="1" x14ac:dyDescent="0.2">
      <c r="B43" s="896" t="s">
        <v>52</v>
      </c>
      <c r="C43" s="898" t="s">
        <v>53</v>
      </c>
    </row>
    <row r="44" spans="2:3" s="897" customFormat="1" ht="27" customHeight="1" x14ac:dyDescent="0.2">
      <c r="B44" s="896"/>
      <c r="C44" s="898"/>
    </row>
    <row r="45" spans="2:3" s="897" customFormat="1" ht="27" customHeight="1" x14ac:dyDescent="0.2">
      <c r="B45" s="896"/>
      <c r="C45" s="898"/>
    </row>
    <row r="46" spans="2:3" s="897" customFormat="1" ht="22.5" customHeight="1" x14ac:dyDescent="0.2">
      <c r="B46" s="896" t="s">
        <v>54</v>
      </c>
      <c r="C46" s="898"/>
    </row>
    <row r="47" spans="2:3" s="897" customFormat="1" ht="22.5" customHeight="1" x14ac:dyDescent="0.2">
      <c r="B47" s="898" t="s">
        <v>55</v>
      </c>
      <c r="C47" s="898" t="s">
        <v>56</v>
      </c>
    </row>
    <row r="48" spans="2:3" s="897" customFormat="1" ht="22.5" customHeight="1" x14ac:dyDescent="0.2">
      <c r="B48" s="896"/>
      <c r="C48" s="898"/>
    </row>
    <row r="49" spans="1:3" s="897" customFormat="1" ht="22.5" customHeight="1" x14ac:dyDescent="0.2">
      <c r="B49" s="896" t="s">
        <v>57</v>
      </c>
      <c r="C49" s="898"/>
    </row>
    <row r="50" spans="1:3" s="897" customFormat="1" ht="22.5" customHeight="1" x14ac:dyDescent="0.2">
      <c r="B50" s="896" t="s">
        <v>58</v>
      </c>
      <c r="C50" s="898" t="s">
        <v>59</v>
      </c>
    </row>
    <row r="51" spans="1:3" s="897" customFormat="1" ht="22.5" customHeight="1" x14ac:dyDescent="0.2">
      <c r="B51" s="896" t="s">
        <v>60</v>
      </c>
      <c r="C51" s="898" t="s">
        <v>61</v>
      </c>
    </row>
    <row r="52" spans="1:3" s="897" customFormat="1" ht="22.5" customHeight="1" x14ac:dyDescent="0.2">
      <c r="B52" s="896"/>
      <c r="C52" s="898"/>
    </row>
    <row r="53" spans="1:3" s="897" customFormat="1" ht="22.5" customHeight="1" x14ac:dyDescent="0.2">
      <c r="A53" s="956"/>
      <c r="B53" s="896" t="s">
        <v>62</v>
      </c>
      <c r="C53" s="898"/>
    </row>
    <row r="54" spans="1:3" s="897" customFormat="1" ht="22.5" customHeight="1" x14ac:dyDescent="0.2">
      <c r="A54" s="956"/>
      <c r="B54" s="896" t="s">
        <v>65</v>
      </c>
      <c r="C54" s="898" t="s">
        <v>66</v>
      </c>
    </row>
    <row r="55" spans="1:3" s="897" customFormat="1" ht="22.5" customHeight="1" x14ac:dyDescent="0.2">
      <c r="A55" s="956"/>
      <c r="B55" s="896" t="s">
        <v>67</v>
      </c>
      <c r="C55" s="898" t="s">
        <v>68</v>
      </c>
    </row>
    <row r="56" spans="1:3" s="897" customFormat="1" ht="22.5" customHeight="1" x14ac:dyDescent="0.2">
      <c r="A56" s="956"/>
      <c r="B56" s="896" t="s">
        <v>69</v>
      </c>
      <c r="C56" s="898" t="s">
        <v>70</v>
      </c>
    </row>
    <row r="57" spans="1:3" s="897" customFormat="1" ht="22.5" customHeight="1" x14ac:dyDescent="0.2">
      <c r="A57" s="956"/>
      <c r="B57" s="896" t="s">
        <v>71</v>
      </c>
      <c r="C57" s="898" t="s">
        <v>72</v>
      </c>
    </row>
    <row r="58" spans="1:3" s="897" customFormat="1" ht="22.5" customHeight="1" x14ac:dyDescent="0.2">
      <c r="A58" s="956"/>
      <c r="B58" s="896" t="s">
        <v>73</v>
      </c>
      <c r="C58" s="898" t="s">
        <v>74</v>
      </c>
    </row>
    <row r="59" spans="1:3" s="897" customFormat="1" ht="22.5" customHeight="1" x14ac:dyDescent="0.2">
      <c r="A59" s="956"/>
      <c r="B59" s="896" t="s">
        <v>75</v>
      </c>
      <c r="C59" s="898" t="s">
        <v>76</v>
      </c>
    </row>
    <row r="60" spans="1:3" s="897" customFormat="1" ht="22.5" customHeight="1" x14ac:dyDescent="0.2">
      <c r="A60" s="956"/>
      <c r="B60" s="896" t="s">
        <v>63</v>
      </c>
      <c r="C60" s="898" t="s">
        <v>64</v>
      </c>
    </row>
    <row r="61" spans="1:3" s="897" customFormat="1" ht="19.5" customHeight="1" x14ac:dyDescent="0.2">
      <c r="B61" s="896"/>
      <c r="C61" s="898"/>
    </row>
    <row r="62" spans="1:3" s="897" customFormat="1" ht="27" customHeight="1" x14ac:dyDescent="0.2">
      <c r="B62" s="896" t="s">
        <v>77</v>
      </c>
      <c r="C62" s="898"/>
    </row>
    <row r="63" spans="1:3" s="897" customFormat="1" ht="27" customHeight="1" x14ac:dyDescent="0.2">
      <c r="B63" s="896" t="s">
        <v>78</v>
      </c>
      <c r="C63" s="898" t="s">
        <v>79</v>
      </c>
    </row>
    <row r="64" spans="1:3" s="897" customFormat="1" ht="27" customHeight="1" x14ac:dyDescent="0.2">
      <c r="B64" s="896" t="s">
        <v>80</v>
      </c>
      <c r="C64" s="898" t="s">
        <v>81</v>
      </c>
    </row>
    <row r="65" spans="1:3" s="897" customFormat="1" ht="27" customHeight="1" x14ac:dyDescent="0.2">
      <c r="B65" s="896" t="s">
        <v>82</v>
      </c>
      <c r="C65" s="898" t="s">
        <v>83</v>
      </c>
    </row>
    <row r="66" spans="1:3" s="897" customFormat="1" ht="27" customHeight="1" x14ac:dyDescent="0.2">
      <c r="B66" s="896" t="s">
        <v>84</v>
      </c>
      <c r="C66" s="898" t="s">
        <v>85</v>
      </c>
    </row>
    <row r="67" spans="1:3" s="897" customFormat="1" ht="27" customHeight="1" x14ac:dyDescent="0.2">
      <c r="B67" s="896"/>
      <c r="C67" s="898"/>
    </row>
    <row r="68" spans="1:3" s="897" customFormat="1" ht="27" customHeight="1" x14ac:dyDescent="0.2">
      <c r="B68" s="896" t="s">
        <v>86</v>
      </c>
      <c r="C68" s="898"/>
    </row>
    <row r="69" spans="1:3" s="897" customFormat="1" ht="27" customHeight="1" x14ac:dyDescent="0.2">
      <c r="B69" s="896" t="s">
        <v>87</v>
      </c>
      <c r="C69" s="898" t="s">
        <v>88</v>
      </c>
    </row>
    <row r="70" spans="1:3" s="897" customFormat="1" ht="27" customHeight="1" x14ac:dyDescent="0.2">
      <c r="B70" s="896"/>
      <c r="C70" s="898"/>
    </row>
    <row r="71" spans="1:3" s="897" customFormat="1" ht="27" customHeight="1" x14ac:dyDescent="0.2">
      <c r="B71" s="896" t="s">
        <v>89</v>
      </c>
      <c r="C71" s="898"/>
    </row>
    <row r="72" spans="1:3" s="897" customFormat="1" ht="27" customHeight="1" x14ac:dyDescent="0.2">
      <c r="B72" s="896" t="s">
        <v>90</v>
      </c>
      <c r="C72" s="898" t="s">
        <v>91</v>
      </c>
    </row>
    <row r="73" spans="1:3" s="897" customFormat="1" ht="24.75" customHeight="1" x14ac:dyDescent="0.2">
      <c r="B73" s="896"/>
      <c r="C73" s="898"/>
    </row>
    <row r="74" spans="1:3" s="897" customFormat="1" ht="24.75" customHeight="1" x14ac:dyDescent="0.2">
      <c r="B74" s="896" t="s">
        <v>1265</v>
      </c>
      <c r="C74" s="898"/>
    </row>
    <row r="75" spans="1:3" s="897" customFormat="1" ht="24.75" customHeight="1" x14ac:dyDescent="0.2">
      <c r="A75" s="914"/>
      <c r="B75" s="896" t="s">
        <v>8</v>
      </c>
      <c r="C75" s="898" t="s">
        <v>9</v>
      </c>
    </row>
    <row r="76" spans="1:3" s="897" customFormat="1" ht="24" customHeight="1" x14ac:dyDescent="0.2">
      <c r="A76" s="914"/>
      <c r="B76" s="896"/>
      <c r="C76" s="898"/>
    </row>
    <row r="77" spans="1:3" s="897" customFormat="1" ht="24" customHeight="1" x14ac:dyDescent="0.2">
      <c r="B77" s="896" t="s">
        <v>92</v>
      </c>
      <c r="C77" s="898"/>
    </row>
    <row r="78" spans="1:3" s="897" customFormat="1" ht="24" customHeight="1" x14ac:dyDescent="0.2">
      <c r="B78" s="896" t="s">
        <v>93</v>
      </c>
      <c r="C78" s="898" t="s">
        <v>94</v>
      </c>
    </row>
    <row r="79" spans="1:3" s="897" customFormat="1" ht="24" customHeight="1" x14ac:dyDescent="0.2">
      <c r="B79" s="896" t="s">
        <v>95</v>
      </c>
      <c r="C79" s="898" t="s">
        <v>96</v>
      </c>
    </row>
    <row r="80" spans="1:3" s="897" customFormat="1" ht="24" customHeight="1" x14ac:dyDescent="0.2">
      <c r="B80" s="896" t="s">
        <v>97</v>
      </c>
      <c r="C80" s="898" t="s">
        <v>98</v>
      </c>
    </row>
    <row r="81" spans="2:3" s="897" customFormat="1" ht="24" customHeight="1" x14ac:dyDescent="0.2">
      <c r="B81" s="896" t="s">
        <v>99</v>
      </c>
      <c r="C81" s="898" t="s">
        <v>100</v>
      </c>
    </row>
    <row r="82" spans="2:3" s="897" customFormat="1" ht="24" customHeight="1" x14ac:dyDescent="0.2">
      <c r="B82" s="896" t="s">
        <v>101</v>
      </c>
      <c r="C82" s="898" t="s">
        <v>102</v>
      </c>
    </row>
    <row r="83" spans="2:3" s="897" customFormat="1" ht="24" customHeight="1" x14ac:dyDescent="0.2">
      <c r="B83" s="896"/>
    </row>
    <row r="84" spans="2:3" s="897" customFormat="1" ht="24" customHeight="1" x14ac:dyDescent="0.2">
      <c r="B84" s="896" t="s">
        <v>103</v>
      </c>
    </row>
    <row r="85" spans="2:3" s="897" customFormat="1" ht="24" customHeight="1" x14ac:dyDescent="0.2">
      <c r="B85" s="896" t="s">
        <v>104</v>
      </c>
      <c r="C85" s="898" t="s">
        <v>103</v>
      </c>
    </row>
    <row r="86" spans="2:3" s="897" customFormat="1" ht="24" customHeight="1" x14ac:dyDescent="0.2">
      <c r="B86" s="896" t="s">
        <v>105</v>
      </c>
      <c r="C86" s="898" t="s">
        <v>106</v>
      </c>
    </row>
    <row r="87" spans="2:3" s="897" customFormat="1" ht="24" customHeight="1" x14ac:dyDescent="0.2">
      <c r="B87" s="896" t="s">
        <v>107</v>
      </c>
      <c r="C87" s="898" t="s">
        <v>108</v>
      </c>
    </row>
    <row r="88" spans="2:3" s="897" customFormat="1" ht="24" customHeight="1" x14ac:dyDescent="0.2">
      <c r="B88" s="896"/>
      <c r="C88" s="898"/>
    </row>
  </sheetData>
  <sheetProtection algorithmName="SHA-512" hashValue="2YQNC3FwbNOmY9G9wTmRGG0PHaLYoic4cT8iEq5PegRSK6sBdAc3Xk15pv1NAlym6G0ZcZGT+SyFw/vLMhrucA==" saltValue="xwHWdSMhtsfWAnm0N7kiRQ==" spinCount="100000" sheet="1" objects="1" scenarios="1"/>
  <mergeCells count="1">
    <mergeCell ref="B3:C3"/>
  </mergeCells>
  <conditionalFormatting sqref="B15">
    <cfRule type="duplicateValues" dxfId="28" priority="65"/>
  </conditionalFormatting>
  <conditionalFormatting sqref="B63:B65">
    <cfRule type="duplicateValues" dxfId="27" priority="64"/>
  </conditionalFormatting>
  <conditionalFormatting sqref="B66">
    <cfRule type="duplicateValues" dxfId="26" priority="63"/>
  </conditionalFormatting>
  <conditionalFormatting sqref="B20:B21">
    <cfRule type="duplicateValues" dxfId="25" priority="62"/>
  </conditionalFormatting>
  <conditionalFormatting sqref="B50:B52">
    <cfRule type="duplicateValues" dxfId="24" priority="61"/>
  </conditionalFormatting>
  <conditionalFormatting sqref="B29:B30">
    <cfRule type="duplicateValues" dxfId="23" priority="59"/>
  </conditionalFormatting>
  <conditionalFormatting sqref="B69">
    <cfRule type="duplicateValues" dxfId="22" priority="58"/>
  </conditionalFormatting>
  <conditionalFormatting sqref="B72:B74">
    <cfRule type="duplicateValues" dxfId="21" priority="57"/>
  </conditionalFormatting>
  <conditionalFormatting sqref="B44">
    <cfRule type="duplicateValues" dxfId="20" priority="55"/>
  </conditionalFormatting>
  <conditionalFormatting sqref="B24:B26">
    <cfRule type="duplicateValues" dxfId="19" priority="51"/>
  </conditionalFormatting>
  <conditionalFormatting sqref="B54:B55 B57:B59">
    <cfRule type="duplicateValues" dxfId="18" priority="48"/>
  </conditionalFormatting>
  <conditionalFormatting sqref="B56">
    <cfRule type="duplicateValues" dxfId="17" priority="47"/>
  </conditionalFormatting>
  <conditionalFormatting sqref="B75:B76">
    <cfRule type="duplicateValues" dxfId="16" priority="46"/>
  </conditionalFormatting>
  <conditionalFormatting sqref="B60">
    <cfRule type="duplicateValues" dxfId="15" priority="45"/>
  </conditionalFormatting>
  <conditionalFormatting sqref="B16">
    <cfRule type="duplicateValues" dxfId="14" priority="43"/>
  </conditionalFormatting>
  <conditionalFormatting sqref="B85:B88">
    <cfRule type="duplicateValues" dxfId="13" priority="41"/>
  </conditionalFormatting>
  <conditionalFormatting sqref="B78:B82">
    <cfRule type="duplicateValues" dxfId="12" priority="15"/>
  </conditionalFormatting>
  <conditionalFormatting sqref="B36">
    <cfRule type="duplicateValues" dxfId="11" priority="12"/>
  </conditionalFormatting>
  <conditionalFormatting sqref="B37">
    <cfRule type="duplicateValues" dxfId="10" priority="11"/>
  </conditionalFormatting>
  <conditionalFormatting sqref="B38">
    <cfRule type="duplicateValues" dxfId="9" priority="10"/>
  </conditionalFormatting>
  <conditionalFormatting sqref="B40">
    <cfRule type="duplicateValues" dxfId="8" priority="9"/>
  </conditionalFormatting>
  <conditionalFormatting sqref="B41">
    <cfRule type="duplicateValues" dxfId="7" priority="8"/>
  </conditionalFormatting>
  <conditionalFormatting sqref="B42">
    <cfRule type="duplicateValues" dxfId="6" priority="7"/>
  </conditionalFormatting>
  <conditionalFormatting sqref="B43">
    <cfRule type="duplicateValues" dxfId="5" priority="6"/>
  </conditionalFormatting>
  <conditionalFormatting sqref="B35">
    <cfRule type="duplicateValues" dxfId="4" priority="5"/>
  </conditionalFormatting>
  <conditionalFormatting sqref="B33">
    <cfRule type="duplicateValues" dxfId="3" priority="4"/>
  </conditionalFormatting>
  <conditionalFormatting sqref="B34">
    <cfRule type="duplicateValues" dxfId="2" priority="3"/>
  </conditionalFormatting>
  <conditionalFormatting sqref="B39">
    <cfRule type="duplicateValues" dxfId="1" priority="2"/>
  </conditionalFormatting>
  <conditionalFormatting sqref="B17">
    <cfRule type="duplicateValues" dxfId="0" priority="1"/>
  </conditionalFormatting>
  <hyperlinks>
    <hyperlink ref="B15" location="'EU CC1'!A1" display="EU CC1" xr:uid="{172A670C-CA89-4EAA-9FE7-13C6D961C7D1}"/>
    <hyperlink ref="B63" location="'EU CCR1'!A1" display="EU CCR1" xr:uid="{656842C2-2685-47D0-9BAC-AFBA72428B8D}"/>
    <hyperlink ref="B64" location="'EU CCR2'!A1" display="EU CCR2" xr:uid="{3CCCBFA0-082A-4ADD-BD88-0D812BBB13F6}"/>
    <hyperlink ref="B65" location="'EU CCR3'!A1" display="EU CCR3" xr:uid="{56082C0F-7E98-4EF7-863B-F5CE584E668F}"/>
    <hyperlink ref="B66" location="'EU CCR5'!A1" display="EU CCR5" xr:uid="{8358C549-AD60-43D9-BC48-43DC63E277BD}"/>
    <hyperlink ref="B20" location="'EU CCyB1'!A1" display="EU CCyB1" xr:uid="{1795A3CF-83DE-4860-B331-BADA0DBB1AA7}"/>
    <hyperlink ref="B21" location="'EU CCyB2'!A1" display="EU CCyB2" xr:uid="{A2B096FF-151A-4712-AEE6-D31EC2D6F66B}"/>
    <hyperlink ref="B50" location="'EU CR4'!A1" display="EU CR4" xr:uid="{71106036-7033-4B43-8E8B-39091CF65106}"/>
    <hyperlink ref="B51" location="'EU CR5'!A1" display="EU CR5" xr:uid="{C4341531-464F-4FEC-89A1-657D649CDAD9}"/>
    <hyperlink ref="B5" location="'EU KM1'!A1" display="EU KM1" xr:uid="{504A677A-2522-436E-9AC6-A72922D9064C}"/>
    <hyperlink ref="B29" location="'EU LIQ1'!A1" display="EU LIQ1" xr:uid="{4881D505-CDC9-41F6-B2C8-F49F0816BC72}"/>
    <hyperlink ref="B30" location="'EU LIQ2'!A1" display="EU LIQ2" xr:uid="{C3760EC9-0A5C-43E9-8914-7A786F94A803}"/>
    <hyperlink ref="B69" location="'EU MR1'!A1" display="EU MR1" xr:uid="{4921E510-F395-468B-A80D-F34EFB35D292}"/>
    <hyperlink ref="B72" location="'EU OR1'!A1" display="EU OR1" xr:uid="{FE0FE30F-531A-42B9-BC93-36C729F31E7B}"/>
    <hyperlink ref="B6" location="'EU OV1'!A1" display="EU OV1" xr:uid="{B43F2F2B-F574-4C92-833A-8DE25A69E089}"/>
    <hyperlink ref="B24" location="'EU LR1'!A1" display="EU LR1" xr:uid="{A3B272BF-15F6-47FE-A784-51E06251D1A4}"/>
    <hyperlink ref="B25" location="'EU LR2'!A1" display="EU LR2" xr:uid="{8184BAB4-ED6C-46EC-B897-6075AD880986}"/>
    <hyperlink ref="B26" location="'EU LR3'!A1" display="EU LR3" xr:uid="{EAC390E2-D2AA-44D3-B8BD-70B1806E4D8B}"/>
    <hyperlink ref="B85" location="'EU AE1'!A1" display="EU AE1" xr:uid="{D2E14C64-E799-4DFF-9696-55D97497976D}"/>
    <hyperlink ref="B86" location="'EU AE2'!A1" display="EU AE2" xr:uid="{AB81CC64-5E60-494E-8B84-368A277FC65E}"/>
    <hyperlink ref="B87" location="'EU AE3'!A1" display="EU AE3" xr:uid="{4AA000C3-6E1D-4816-BFE1-4F0356CC45CD}"/>
    <hyperlink ref="B55" location="'EU CR6-A'!A1" display="EU CR6-A" xr:uid="{21126189-9455-47CB-8107-A620958856F4}"/>
    <hyperlink ref="B57" location="'EU CR7-A'!A1" display="EU CR7-A" xr:uid="{43A7E977-BD17-436B-85A9-B717F0224050}"/>
    <hyperlink ref="B58" location="'EU CR8'!A1" display="EU CR8" xr:uid="{32DA51F9-A039-438D-ACEB-C7ABB3A94B03}"/>
    <hyperlink ref="B59" location="'EU CR9'!A1" display="EU CR9" xr:uid="{121020D6-C999-4128-A3B0-2EA5B07C7B7E}"/>
    <hyperlink ref="B54" location="'EU CR6'!A1" display="EU CR6" xr:uid="{5F14B410-2E04-460C-ACE6-452CB75A3DBD}"/>
    <hyperlink ref="B56" location="'EU CR7'!A1" display="EU CR7" xr:uid="{CE4B7D16-476C-428A-A072-7E1A2689BA25}"/>
    <hyperlink ref="B75" location="'EU PV1'!A1" display="EU PV1" xr:uid="{4EC0CD69-E88B-45F4-B0D5-65EAB6D9D3C5}"/>
    <hyperlink ref="B9" location="'EU LI1'!A1" display="LI1" xr:uid="{D86F06CD-298E-491B-9B0A-930B47676D56}"/>
    <hyperlink ref="B60" location="'EU CR10'!A1" display="EU CR10" xr:uid="{1F92D0D9-3537-45C0-9A18-8C69B0A0D0E5}"/>
    <hyperlink ref="B16" location="'EU CC2'!A1" display="EU CC2" xr:uid="{DA1340D1-FB16-472C-B80F-5F249FB6DB74}"/>
    <hyperlink ref="C5" location="'EU KM1'!A1" display="EU KM1" xr:uid="{F68FD2E7-C549-44D6-94AA-1C31FEDC247F}"/>
    <hyperlink ref="C6" location="'EU OV1'!A1" display="EU OV1" xr:uid="{B87451DC-A283-43FC-87E4-DCB8221B10B1}"/>
    <hyperlink ref="C9" location="'EU LI1'!A1" display="LI1" xr:uid="{96B222CB-8D61-4092-9C86-82EAFAE43C63}"/>
    <hyperlink ref="C15" location="'EU CC1'!A1" display="EU CC1" xr:uid="{3F8093BF-24D5-4ECA-AF53-0E37152A7F33}"/>
    <hyperlink ref="C16" location="'EU CC2'!A1" display="EU CC2" xr:uid="{66995665-194D-45BF-87AB-9AA38B4CBFD6}"/>
    <hyperlink ref="C20" location="'EU CCyB1'!A1" display="EU CCyB1" xr:uid="{6D5F4D2C-1161-4BBB-93D8-29991AA6C09D}"/>
    <hyperlink ref="C21" location="'EU CCyB2'!A1" display="EU CCyB2" xr:uid="{8CED4E05-CB6C-4DDB-8314-90F47F4F4864}"/>
    <hyperlink ref="C24" location="'EU LR1'!A1" display="EU LR1" xr:uid="{B8F5E059-6239-4D0A-BF25-1923A97ECAC0}"/>
    <hyperlink ref="C25" location="'EU LR2'!A1" display="EU LR2" xr:uid="{85FABB18-F22B-489B-82B5-AC582782F2BD}"/>
    <hyperlink ref="C26" location="'EU LR3'!A1" display="EU LR3" xr:uid="{D615E453-E931-407E-AD1D-EA27CA04DAB6}"/>
    <hyperlink ref="C29" location="'EU LIQ1'!A1" display="EU LIQ1" xr:uid="{BDBEF2D4-C43F-4B60-BB7F-7AFCE0DD8857}"/>
    <hyperlink ref="C30" location="'EU LIQ2'!A1" display="EU LIQ2" xr:uid="{6AB7BF7A-9E5D-43C0-9AA2-8C726C48CD2D}"/>
    <hyperlink ref="C36" location="'EU CQ1'!A1" display="EU CQ1" xr:uid="{BECE8646-3DE3-42BC-AEF1-A1811092CC3F}"/>
    <hyperlink ref="C37" location="'EU CQ2'!A1" display="EU CQ2" xr:uid="{9D5AAF9F-4BC9-48A8-A4AF-038A59684913}"/>
    <hyperlink ref="C38" location="'EU CQ3'!A1" display="EU CQ3" xr:uid="{CCE03854-D1F9-4EBA-A472-D5A414AF7998}"/>
    <hyperlink ref="C39" location="'EU CQ4'!A1" display="EU CQ4" xr:uid="{0296706D-EC52-4269-94A2-11DEE5B74A3C}"/>
    <hyperlink ref="C40" location="'EU CQ5'!A1" display="EU CQ5" xr:uid="{917A3101-B142-46B9-A25A-5B53F7774D2C}"/>
    <hyperlink ref="C41" location="'EU CQ6'!A1" display="EU CQ6" xr:uid="{3690C18C-EC56-47F8-9FAE-3F09C8BB56E9}"/>
    <hyperlink ref="C42" location="'EU CQ7'!A1" display="EU CQ7" xr:uid="{68797B97-B415-4C88-8861-380D097C7AEE}"/>
    <hyperlink ref="C33" location="'EU CR1'!A1" display="EU CR1" xr:uid="{9DDB39CB-24ED-4B76-8B98-4CC53CD9FE5D}"/>
    <hyperlink ref="C35" location="'EU CR2a'!A1" display="EU CR2a" xr:uid="{BA5755F3-0820-40B6-B979-D8701EE6B583}"/>
    <hyperlink ref="C47" location="'EU CR3'!A1" display="EU CR3" xr:uid="{90754E5A-6C75-4A8E-B90A-D604A96B042A}"/>
    <hyperlink ref="C50" location="'EU CR4'!A1" display="EU CR4" xr:uid="{3C79B3A4-9518-4AC5-A392-1DD816C4664E}"/>
    <hyperlink ref="C51" location="'EU CR5'!A1" display="EU CR5" xr:uid="{56C670C4-4E50-485A-9BD2-F67C4769CE34}"/>
    <hyperlink ref="C55" location="'EU CR6-A'!A1" display="EU CR6-A" xr:uid="{F1DF6D3E-E611-434A-A124-F589B1D39F29}"/>
    <hyperlink ref="C57" location="'EU CR7-A'!A1" display="EU CR7-A" xr:uid="{DD215157-41C1-4945-B647-EDCC78F6D554}"/>
    <hyperlink ref="C58" location="'EU CR8'!A1" display="EU CR8" xr:uid="{78005F55-A66B-4341-AF99-6A168EA51DFC}"/>
    <hyperlink ref="C59" location="'EU CR9'!A1" display="EU CR9" xr:uid="{C2A68F3E-A190-4FCA-AD24-A07EA4001D2E}"/>
    <hyperlink ref="C54" location="'EU CR6'!A1" display="EU CR6" xr:uid="{BEB60C23-CD0A-45FE-A159-994FAAC849FC}"/>
    <hyperlink ref="C56" location="'EU CR7'!A1" display="EU CR7" xr:uid="{C7F161E7-9AF9-49A2-A2FB-B4E364895258}"/>
    <hyperlink ref="C60" location="'EU CR10'!A1" display="EU CR10" xr:uid="{635F0592-F65F-4966-813F-290AEB4EBC7F}"/>
    <hyperlink ref="C63" location="'EU CCR1'!A1" display="EU CCR1" xr:uid="{1DB87DC7-C18C-4996-9F4C-4CF7E327D6A4}"/>
    <hyperlink ref="C64" location="'EU CCR2'!A1" display="EU CCR2" xr:uid="{56E35172-3B71-4A7C-911A-55CBF7F873DB}"/>
    <hyperlink ref="C65" location="'EU CCR3'!A1" display="EU CCR3" xr:uid="{1B92F125-3A12-4939-AE6F-59936B45E021}"/>
    <hyperlink ref="C66" location="'EU CCR5'!A1" display="EU CCR5" xr:uid="{1D6CCE96-8E40-4996-950F-E3CB66BA35EE}"/>
    <hyperlink ref="C69" location="'EU MR1'!A1" display="EU MR1" xr:uid="{3F8E417E-194D-4E0B-938C-2F904549B8AA}"/>
    <hyperlink ref="C72" location="'EU OR1'!A1" display="EU OR1" xr:uid="{52882D32-F212-4E3D-B2B6-9A666500FE4D}"/>
    <hyperlink ref="C75" location="'EU PV1'!A1" display="EU PV1" xr:uid="{B5B3C1BE-14FB-4F3E-8942-CA16F2DF0184}"/>
    <hyperlink ref="C85" location="'EU AE1'!A1" display="EU AE1" xr:uid="{A364F121-F901-4974-B94F-574FDFFC881C}"/>
    <hyperlink ref="C86" location="'EU AE2'!A1" display="EU AE2" xr:uid="{1DC86B04-7283-41F7-83F5-EFF5E47337EA}"/>
    <hyperlink ref="C87" location="'EU AE3'!A1" display="EU AE3" xr:uid="{339AF754-B3EE-461A-88E5-B3177177914B}"/>
    <hyperlink ref="C34" location="'EU CR1-A'!A1" display="EU CR1-A" xr:uid="{FFAE3BF3-2C4D-4229-B50D-FBC627F1BA55}"/>
    <hyperlink ref="C43" location="'EU CQ8'!A1" display="EU CQ8" xr:uid="{FBE46E71-0346-4844-BE78-CCA867083CA2}"/>
    <hyperlink ref="B78" location="'REM1'!A1" display="REM1" xr:uid="{5A1D3190-FD11-4CD3-A356-5F7C6F450B13}"/>
    <hyperlink ref="B79" location="'REM2'!A1" display="REM2" xr:uid="{C35262B5-6C2F-4EC1-8A08-877825898465}"/>
    <hyperlink ref="B80" location="'REM3'!A1" display="REM3" xr:uid="{B10B0002-8C1D-491E-99DE-E56708779455}"/>
    <hyperlink ref="B81" location="'REM4'!A1" display="REM4" xr:uid="{F25D17DF-68E1-4E9D-982D-AE91C09FD3EC}"/>
    <hyperlink ref="B82" location="'REM5'!A1" display="REM5" xr:uid="{5D58AC3D-4065-47FC-AA08-C7BCE4AB8F87}"/>
    <hyperlink ref="B36" location="'EU CQ1'!A1" display="EU CQ1" xr:uid="{F3AB474A-4617-4ADA-9B11-D8DF63704A45}"/>
    <hyperlink ref="B37" location="'EU CQ2'!A1" display="EU CQ2" xr:uid="{49AFBD7C-5FD2-418F-97EB-C5632121AF28}"/>
    <hyperlink ref="B38" location="'EU CQ3'!A1" display="EU CQ3" xr:uid="{2F70E159-6FAA-4B6E-958F-A0ACA2A012CA}"/>
    <hyperlink ref="B40" location="'EU CQ5'!A1" display="EU CQ5" xr:uid="{229EB2DD-2F38-4783-87A2-CF6BB8186527}"/>
    <hyperlink ref="B41" location="'EU CQ6'!A1" display="EU CQ6" xr:uid="{8E05BA36-976A-4F83-B7E0-97A477C2D266}"/>
    <hyperlink ref="B42" location="'EU CQ7'!A1" display="EU CQ7" xr:uid="{40804C04-7AE8-4854-883D-786FD7A1F58D}"/>
    <hyperlink ref="B43" location="'EU CQ8'!A1" display="EU CQ8" xr:uid="{786C799F-8894-4B44-BA33-D770D06F9A37}"/>
    <hyperlink ref="B33" location="'EU CR1'!A1" display="EU CR1" xr:uid="{8D041AFC-C221-471E-85B3-4E9A74EED43D}"/>
    <hyperlink ref="B35" location="'EU CR2a'!A1" display="EU CR2a" xr:uid="{3A0A6B27-89CB-434C-A2AA-9F142C93DDD0}"/>
    <hyperlink ref="B47" location="'EU CR3'!A1" display="EU CR3" xr:uid="{9C5D58AF-B599-4000-B90E-E80FA8C2CA6E}"/>
    <hyperlink ref="B34" location="'EU CR1-A'!A1" display="EU CR1-A" xr:uid="{28240678-9193-4C81-86C7-A17A3BA70200}"/>
    <hyperlink ref="B39" location="'EU CQ4'!A1" display="EU CQ4" xr:uid="{E636CF00-42DC-4293-BF03-C4681E7F8C93}"/>
    <hyperlink ref="B17" location="'EU CCA'!A1" display="EU CCA" xr:uid="{7C4A6EE1-721E-4BE2-824C-F0B7C915DDEA}"/>
    <hyperlink ref="B10" location="EU_LI2!A1" display="EU LI2" xr:uid="{3AACD92B-FD6C-4560-B289-278064EF0820}"/>
    <hyperlink ref="B11" location="EU_LI3!A1" display="EU LI3" xr:uid="{B48AFC48-3744-4504-A29C-EF26B0DC1AF2}"/>
  </hyperlinks>
  <pageMargins left="0.70866141732283472" right="0.70866141732283472" top="0.74803149606299213" bottom="0.74803149606299213" header="0.31496062992125984" footer="0.31496062992125984"/>
  <pageSetup scale="64" fitToHeight="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43D58-3A0F-4E12-8136-4264D726EB93}">
  <sheetPr>
    <tabColor theme="5" tint="-0.499984740745262"/>
    <pageSetUpPr fitToPage="1"/>
  </sheetPr>
  <dimension ref="A1:Q119"/>
  <sheetViews>
    <sheetView showGridLines="0" zoomScale="85" zoomScaleNormal="85" workbookViewId="0">
      <selection activeCell="F15" sqref="F15"/>
    </sheetView>
  </sheetViews>
  <sheetFormatPr defaultColWidth="8.7109375" defaultRowHeight="14.25" x14ac:dyDescent="0.2"/>
  <cols>
    <col min="1" max="1" width="10.42578125" style="40" customWidth="1"/>
    <col min="2" max="2" width="16.85546875" style="38" customWidth="1"/>
    <col min="3" max="3" width="23.5703125" style="39" customWidth="1"/>
    <col min="4" max="4" width="14.42578125" style="40" customWidth="1"/>
    <col min="5" max="5" width="12.7109375" style="40" customWidth="1"/>
    <col min="6" max="6" width="19.42578125" style="40" customWidth="1"/>
    <col min="7" max="7" width="17.28515625" style="40" customWidth="1"/>
    <col min="8" max="8" width="18.140625" style="40" customWidth="1"/>
    <col min="9" max="9" width="18.28515625" style="40" customWidth="1"/>
    <col min="10" max="10" width="13.5703125" style="40" customWidth="1"/>
    <col min="11" max="11" width="14.85546875" style="40" customWidth="1"/>
    <col min="12" max="12" width="16.28515625" style="40" customWidth="1"/>
    <col min="13" max="13" width="11" style="40" customWidth="1"/>
    <col min="14" max="14" width="13.42578125" style="40" customWidth="1"/>
    <col min="15" max="15" width="14.28515625" style="40" customWidth="1"/>
    <col min="16" max="16" width="12.5703125" style="40" customWidth="1"/>
    <col min="17" max="17" width="10.7109375" style="40" customWidth="1"/>
    <col min="18" max="16384" width="8.7109375" style="40"/>
  </cols>
  <sheetData>
    <row r="1" spans="1:17" ht="15" x14ac:dyDescent="0.25">
      <c r="A1" s="4"/>
    </row>
    <row r="2" spans="1:17" ht="15" thickBot="1" x14ac:dyDescent="0.25"/>
    <row r="3" spans="1:17" s="9" customFormat="1" ht="36.75" customHeight="1" thickBot="1" x14ac:dyDescent="0.3">
      <c r="A3" s="8"/>
      <c r="B3" s="1111" t="s">
        <v>234</v>
      </c>
      <c r="C3" s="1112"/>
      <c r="D3" s="1112"/>
      <c r="E3" s="1112"/>
      <c r="F3" s="1112"/>
      <c r="G3" s="1112"/>
      <c r="H3" s="1112"/>
      <c r="I3" s="1112"/>
      <c r="J3" s="1112"/>
      <c r="K3" s="1112"/>
      <c r="L3" s="1112"/>
      <c r="M3" s="1112"/>
      <c r="N3" s="1112"/>
      <c r="O3" s="1112"/>
      <c r="P3" s="1113"/>
    </row>
    <row r="4" spans="1:17" s="9" customFormat="1" ht="18" x14ac:dyDescent="0.25">
      <c r="A4" s="8"/>
      <c r="B4" s="41"/>
      <c r="C4" s="41"/>
      <c r="D4" s="41"/>
      <c r="E4" s="41"/>
      <c r="F4" s="41"/>
      <c r="G4" s="41"/>
      <c r="H4" s="41"/>
      <c r="I4" s="41"/>
      <c r="J4" s="41"/>
      <c r="K4" s="41"/>
      <c r="L4" s="41"/>
      <c r="M4" s="41"/>
      <c r="N4" s="41"/>
      <c r="O4" s="41"/>
      <c r="P4" s="41"/>
    </row>
    <row r="5" spans="1:17" ht="15.75" thickBot="1" x14ac:dyDescent="0.3">
      <c r="A5" s="8"/>
      <c r="B5" s="1149"/>
      <c r="C5" s="1149"/>
      <c r="D5" s="1149"/>
      <c r="E5" s="1149"/>
      <c r="F5" s="1149"/>
      <c r="G5" s="1149"/>
      <c r="H5" s="1149"/>
      <c r="I5" s="1149"/>
      <c r="J5" s="1149"/>
      <c r="K5" s="1149"/>
      <c r="L5" s="1149"/>
      <c r="M5" s="1149"/>
      <c r="N5" s="1149"/>
      <c r="O5" s="1149"/>
      <c r="P5" s="1149"/>
    </row>
    <row r="6" spans="1:17" s="39" customFormat="1" ht="15.75" thickBot="1" x14ac:dyDescent="0.3">
      <c r="B6" s="8"/>
      <c r="C6" s="8"/>
      <c r="D6" s="42" t="s">
        <v>235</v>
      </c>
      <c r="E6" s="42" t="s">
        <v>236</v>
      </c>
      <c r="F6" s="42" t="s">
        <v>237</v>
      </c>
      <c r="G6" s="42" t="s">
        <v>238</v>
      </c>
      <c r="H6" s="42" t="s">
        <v>239</v>
      </c>
      <c r="I6" s="42" t="s">
        <v>240</v>
      </c>
      <c r="J6" s="42" t="s">
        <v>241</v>
      </c>
      <c r="K6" s="42" t="s">
        <v>242</v>
      </c>
      <c r="L6" s="42" t="s">
        <v>243</v>
      </c>
      <c r="M6" s="42" t="s">
        <v>244</v>
      </c>
      <c r="N6" s="42" t="s">
        <v>245</v>
      </c>
      <c r="O6" s="42" t="s">
        <v>246</v>
      </c>
      <c r="P6" s="43" t="s">
        <v>247</v>
      </c>
    </row>
    <row r="7" spans="1:17" s="39" customFormat="1" ht="15" customHeight="1" x14ac:dyDescent="0.25">
      <c r="A7" s="44"/>
      <c r="B7" s="8"/>
      <c r="C7" s="8"/>
      <c r="D7" s="1150" t="s">
        <v>248</v>
      </c>
      <c r="E7" s="1151"/>
      <c r="F7" s="1154" t="s">
        <v>249</v>
      </c>
      <c r="G7" s="1154"/>
      <c r="H7" s="1156" t="s">
        <v>250</v>
      </c>
      <c r="I7" s="1156" t="s">
        <v>251</v>
      </c>
      <c r="J7" s="1154" t="s">
        <v>252</v>
      </c>
      <c r="K7" s="1154"/>
      <c r="L7" s="1154"/>
      <c r="M7" s="1154"/>
      <c r="N7" s="1156" t="s">
        <v>253</v>
      </c>
      <c r="O7" s="1156" t="s">
        <v>254</v>
      </c>
      <c r="P7" s="1151" t="s">
        <v>255</v>
      </c>
    </row>
    <row r="8" spans="1:17" s="39" customFormat="1" ht="15.75" customHeight="1" thickBot="1" x14ac:dyDescent="0.3">
      <c r="A8" s="44"/>
      <c r="B8" s="8"/>
      <c r="C8" s="8"/>
      <c r="D8" s="1152"/>
      <c r="E8" s="1153"/>
      <c r="F8" s="1155"/>
      <c r="G8" s="1155"/>
      <c r="H8" s="1157"/>
      <c r="I8" s="1157"/>
      <c r="J8" s="1155"/>
      <c r="K8" s="1155"/>
      <c r="L8" s="1155"/>
      <c r="M8" s="1155"/>
      <c r="N8" s="1157"/>
      <c r="O8" s="1157"/>
      <c r="P8" s="1159"/>
    </row>
    <row r="9" spans="1:17" ht="100.5" thickBot="1" x14ac:dyDescent="0.3">
      <c r="B9" s="8"/>
      <c r="C9" s="8"/>
      <c r="D9" s="45" t="s">
        <v>256</v>
      </c>
      <c r="E9" s="45" t="s">
        <v>257</v>
      </c>
      <c r="F9" s="45" t="s">
        <v>258</v>
      </c>
      <c r="G9" s="45" t="s">
        <v>259</v>
      </c>
      <c r="H9" s="1158"/>
      <c r="I9" s="1158"/>
      <c r="J9" s="46" t="s">
        <v>260</v>
      </c>
      <c r="K9" s="46" t="s">
        <v>249</v>
      </c>
      <c r="L9" s="46" t="s">
        <v>261</v>
      </c>
      <c r="M9" s="47" t="s">
        <v>262</v>
      </c>
      <c r="N9" s="1158"/>
      <c r="O9" s="1158"/>
      <c r="P9" s="1159"/>
    </row>
    <row r="10" spans="1:17" x14ac:dyDescent="0.2">
      <c r="B10" s="48" t="s">
        <v>263</v>
      </c>
      <c r="C10" s="49" t="s">
        <v>264</v>
      </c>
      <c r="D10" s="50"/>
      <c r="E10" s="51"/>
      <c r="F10" s="50"/>
      <c r="G10" s="51"/>
      <c r="H10" s="50"/>
      <c r="I10" s="51"/>
      <c r="J10" s="52"/>
      <c r="K10" s="52"/>
      <c r="L10" s="52"/>
      <c r="M10" s="52"/>
      <c r="N10" s="52"/>
      <c r="O10" s="53"/>
      <c r="P10" s="54"/>
    </row>
    <row r="11" spans="1:17" ht="28.5" x14ac:dyDescent="0.2">
      <c r="B11" s="55"/>
      <c r="C11" s="56" t="s">
        <v>265</v>
      </c>
      <c r="D11" s="959">
        <v>0</v>
      </c>
      <c r="E11" s="959">
        <v>0</v>
      </c>
      <c r="F11" s="959">
        <v>0</v>
      </c>
      <c r="G11" s="959">
        <v>0</v>
      </c>
      <c r="H11" s="959">
        <v>0</v>
      </c>
      <c r="I11" s="959">
        <v>0</v>
      </c>
      <c r="J11" s="959">
        <v>0</v>
      </c>
      <c r="K11" s="959">
        <v>0</v>
      </c>
      <c r="L11" s="959">
        <v>0</v>
      </c>
      <c r="M11" s="959">
        <v>0</v>
      </c>
      <c r="N11" s="959">
        <v>0</v>
      </c>
      <c r="O11" s="959">
        <v>0</v>
      </c>
      <c r="P11" s="960">
        <v>0</v>
      </c>
      <c r="Q11" s="57"/>
    </row>
    <row r="12" spans="1:17" x14ac:dyDescent="0.2">
      <c r="B12" s="55"/>
      <c r="C12" s="56" t="s">
        <v>266</v>
      </c>
      <c r="D12" s="959">
        <v>1.9211990000000002E-2</v>
      </c>
      <c r="E12" s="959">
        <v>0</v>
      </c>
      <c r="F12" s="959">
        <v>0</v>
      </c>
      <c r="G12" s="959">
        <v>0</v>
      </c>
      <c r="H12" s="959">
        <v>0</v>
      </c>
      <c r="I12" s="959">
        <v>1.9211990000000002E-2</v>
      </c>
      <c r="J12" s="959">
        <v>1.1530399999999999E-3</v>
      </c>
      <c r="K12" s="959">
        <v>0</v>
      </c>
      <c r="L12" s="959">
        <v>0</v>
      </c>
      <c r="M12" s="959">
        <v>1.1530399999999999E-3</v>
      </c>
      <c r="N12" s="959">
        <v>1.4412999999999999E-2</v>
      </c>
      <c r="O12" s="959">
        <v>1.088389588E-8</v>
      </c>
      <c r="P12" s="960">
        <v>0</v>
      </c>
      <c r="Q12" s="57"/>
    </row>
    <row r="13" spans="1:17" x14ac:dyDescent="0.2">
      <c r="B13" s="58"/>
      <c r="C13" s="56" t="s">
        <v>267</v>
      </c>
      <c r="D13" s="959">
        <v>7.7647999999999997E-4</v>
      </c>
      <c r="E13" s="959">
        <v>0</v>
      </c>
      <c r="F13" s="959">
        <v>0</v>
      </c>
      <c r="G13" s="959">
        <v>0</v>
      </c>
      <c r="H13" s="959">
        <v>0</v>
      </c>
      <c r="I13" s="959">
        <v>7.7647999999999997E-4</v>
      </c>
      <c r="J13" s="959">
        <v>4.6430000000000001E-5</v>
      </c>
      <c r="K13" s="959">
        <v>0</v>
      </c>
      <c r="L13" s="959">
        <v>0</v>
      </c>
      <c r="M13" s="959">
        <v>4.6430000000000001E-5</v>
      </c>
      <c r="N13" s="959">
        <v>5.8037500000000005E-4</v>
      </c>
      <c r="O13" s="959">
        <v>4.3826692000000001E-10</v>
      </c>
      <c r="P13" s="960">
        <v>0</v>
      </c>
      <c r="Q13" s="57"/>
    </row>
    <row r="14" spans="1:17" x14ac:dyDescent="0.2">
      <c r="B14" s="55"/>
      <c r="C14" s="56" t="s">
        <v>268</v>
      </c>
      <c r="D14" s="959">
        <v>3.3100650000000002E-2</v>
      </c>
      <c r="E14" s="959">
        <v>0</v>
      </c>
      <c r="F14" s="959">
        <v>0</v>
      </c>
      <c r="G14" s="959">
        <v>0</v>
      </c>
      <c r="H14" s="959">
        <v>0</v>
      </c>
      <c r="I14" s="959">
        <v>3.3100650000000002E-2</v>
      </c>
      <c r="J14" s="959">
        <v>1.9862E-3</v>
      </c>
      <c r="K14" s="959">
        <v>0</v>
      </c>
      <c r="L14" s="959">
        <v>0</v>
      </c>
      <c r="M14" s="959">
        <v>1.9862E-3</v>
      </c>
      <c r="N14" s="959">
        <v>2.4827499999999999E-2</v>
      </c>
      <c r="O14" s="959">
        <v>1.8748346979999999E-8</v>
      </c>
      <c r="P14" s="960">
        <v>0</v>
      </c>
      <c r="Q14" s="57"/>
    </row>
    <row r="15" spans="1:17" x14ac:dyDescent="0.2">
      <c r="B15" s="55"/>
      <c r="C15" s="56" t="s">
        <v>269</v>
      </c>
      <c r="D15" s="959">
        <v>121.65011767</v>
      </c>
      <c r="E15" s="959">
        <v>330.93867373</v>
      </c>
      <c r="F15" s="959">
        <v>0</v>
      </c>
      <c r="G15" s="959">
        <v>0</v>
      </c>
      <c r="H15" s="959">
        <v>0</v>
      </c>
      <c r="I15" s="959">
        <v>452.58879139999999</v>
      </c>
      <c r="J15" s="959">
        <v>19.52666816</v>
      </c>
      <c r="K15" s="959">
        <v>0</v>
      </c>
      <c r="L15" s="959">
        <v>0</v>
      </c>
      <c r="M15" s="959">
        <v>19.52666816</v>
      </c>
      <c r="N15" s="959">
        <v>244.08335199999999</v>
      </c>
      <c r="O15" s="959">
        <v>1.8431817037173001E-4</v>
      </c>
      <c r="P15" s="960">
        <v>0</v>
      </c>
      <c r="Q15" s="57"/>
    </row>
    <row r="16" spans="1:17" x14ac:dyDescent="0.2">
      <c r="B16" s="55"/>
      <c r="C16" s="56" t="s">
        <v>270</v>
      </c>
      <c r="D16" s="959">
        <v>4.3994492599999999</v>
      </c>
      <c r="E16" s="959">
        <v>0</v>
      </c>
      <c r="F16" s="959">
        <v>0</v>
      </c>
      <c r="G16" s="959">
        <v>0</v>
      </c>
      <c r="H16" s="959">
        <v>0</v>
      </c>
      <c r="I16" s="959">
        <v>4.3994492599999999</v>
      </c>
      <c r="J16" s="959">
        <v>0.12463713</v>
      </c>
      <c r="K16" s="959">
        <v>0</v>
      </c>
      <c r="L16" s="959">
        <v>0</v>
      </c>
      <c r="M16" s="959">
        <v>0.12463713</v>
      </c>
      <c r="N16" s="959">
        <v>1.557964125</v>
      </c>
      <c r="O16" s="959">
        <v>1.17648784594E-6</v>
      </c>
      <c r="P16" s="960">
        <v>0</v>
      </c>
      <c r="Q16" s="57"/>
    </row>
    <row r="17" spans="2:17" x14ac:dyDescent="0.2">
      <c r="B17" s="55"/>
      <c r="C17" s="56" t="s">
        <v>271</v>
      </c>
      <c r="D17" s="959">
        <v>5.1512139999999998E-2</v>
      </c>
      <c r="E17" s="959">
        <v>0</v>
      </c>
      <c r="F17" s="959">
        <v>0</v>
      </c>
      <c r="G17" s="959">
        <v>0</v>
      </c>
      <c r="H17" s="959">
        <v>0</v>
      </c>
      <c r="I17" s="959">
        <v>5.1512139999999998E-2</v>
      </c>
      <c r="J17" s="959">
        <v>3.0905699999999999E-3</v>
      </c>
      <c r="K17" s="959">
        <v>0</v>
      </c>
      <c r="L17" s="959">
        <v>0</v>
      </c>
      <c r="M17" s="959">
        <v>3.0905699999999999E-3</v>
      </c>
      <c r="N17" s="959">
        <v>3.8632124999999996E-2</v>
      </c>
      <c r="O17" s="959">
        <v>2.91728319E-8</v>
      </c>
      <c r="P17" s="960">
        <v>0</v>
      </c>
      <c r="Q17" s="57"/>
    </row>
    <row r="18" spans="2:17" ht="28.5" x14ac:dyDescent="0.2">
      <c r="B18" s="55"/>
      <c r="C18" s="56" t="s">
        <v>272</v>
      </c>
      <c r="D18" s="959">
        <v>6.1090120000000005E-2</v>
      </c>
      <c r="E18" s="959">
        <v>0</v>
      </c>
      <c r="F18" s="959">
        <v>0</v>
      </c>
      <c r="G18" s="959">
        <v>0</v>
      </c>
      <c r="H18" s="959">
        <v>0</v>
      </c>
      <c r="I18" s="959">
        <v>6.1090120000000005E-2</v>
      </c>
      <c r="J18" s="959">
        <v>3.66629E-3</v>
      </c>
      <c r="K18" s="959">
        <v>0</v>
      </c>
      <c r="L18" s="959">
        <v>0</v>
      </c>
      <c r="M18" s="959">
        <v>3.66629E-3</v>
      </c>
      <c r="N18" s="959">
        <v>4.5828624999999998E-2</v>
      </c>
      <c r="O18" s="959">
        <v>3.46072284E-8</v>
      </c>
      <c r="P18" s="960">
        <v>0</v>
      </c>
      <c r="Q18" s="57"/>
    </row>
    <row r="19" spans="2:17" x14ac:dyDescent="0.2">
      <c r="B19" s="55"/>
      <c r="C19" s="56" t="s">
        <v>273</v>
      </c>
      <c r="D19" s="959">
        <v>1230.8476449300001</v>
      </c>
      <c r="E19" s="959">
        <v>0</v>
      </c>
      <c r="F19" s="959">
        <v>0</v>
      </c>
      <c r="G19" s="959">
        <v>0</v>
      </c>
      <c r="H19" s="959">
        <v>0</v>
      </c>
      <c r="I19" s="959">
        <v>1230.8476449300001</v>
      </c>
      <c r="J19" s="959">
        <v>19.69775572</v>
      </c>
      <c r="K19" s="959">
        <v>0</v>
      </c>
      <c r="L19" s="959">
        <v>0</v>
      </c>
      <c r="M19" s="959">
        <v>19.69775572</v>
      </c>
      <c r="N19" s="959">
        <v>246.2219465</v>
      </c>
      <c r="O19" s="959">
        <v>1.8593311797949E-4</v>
      </c>
      <c r="P19" s="960">
        <v>0</v>
      </c>
      <c r="Q19" s="57"/>
    </row>
    <row r="20" spans="2:17" x14ac:dyDescent="0.2">
      <c r="B20" s="55"/>
      <c r="C20" s="56" t="s">
        <v>274</v>
      </c>
      <c r="D20" s="959">
        <v>3.3421855200000001</v>
      </c>
      <c r="E20" s="959">
        <v>0</v>
      </c>
      <c r="F20" s="959">
        <v>0</v>
      </c>
      <c r="G20" s="959">
        <v>0</v>
      </c>
      <c r="H20" s="959">
        <v>0</v>
      </c>
      <c r="I20" s="959">
        <v>3.3421855200000001</v>
      </c>
      <c r="J20" s="959">
        <v>0.26608219999999999</v>
      </c>
      <c r="K20" s="959">
        <v>0</v>
      </c>
      <c r="L20" s="959">
        <v>0</v>
      </c>
      <c r="M20" s="959">
        <v>0.26608219999999999</v>
      </c>
      <c r="N20" s="959">
        <v>3.3260274999999999</v>
      </c>
      <c r="O20" s="959">
        <v>2.5116309587800001E-6</v>
      </c>
      <c r="P20" s="960">
        <v>1E-4</v>
      </c>
      <c r="Q20" s="57"/>
    </row>
    <row r="21" spans="2:17" x14ac:dyDescent="0.2">
      <c r="B21" s="55"/>
      <c r="C21" s="56" t="s">
        <v>275</v>
      </c>
      <c r="D21" s="959">
        <v>4.6256860000000004E-2</v>
      </c>
      <c r="E21" s="959">
        <v>0</v>
      </c>
      <c r="F21" s="959">
        <v>0</v>
      </c>
      <c r="G21" s="959">
        <v>0</v>
      </c>
      <c r="H21" s="959">
        <v>0</v>
      </c>
      <c r="I21" s="959">
        <v>4.6256860000000004E-2</v>
      </c>
      <c r="J21" s="959">
        <v>5.5509799999999996E-3</v>
      </c>
      <c r="K21" s="959">
        <v>0</v>
      </c>
      <c r="L21" s="959">
        <v>0</v>
      </c>
      <c r="M21" s="959">
        <v>5.5509799999999996E-3</v>
      </c>
      <c r="N21" s="959">
        <v>6.9387249999999998E-2</v>
      </c>
      <c r="O21" s="959">
        <v>5.2397391560000002E-8</v>
      </c>
      <c r="P21" s="960">
        <v>0</v>
      </c>
      <c r="Q21" s="57"/>
    </row>
    <row r="22" spans="2:17" ht="28.5" x14ac:dyDescent="0.2">
      <c r="B22" s="55"/>
      <c r="C22" s="56" t="s">
        <v>276</v>
      </c>
      <c r="D22" s="959">
        <v>0</v>
      </c>
      <c r="E22" s="959">
        <v>0</v>
      </c>
      <c r="F22" s="959">
        <v>0</v>
      </c>
      <c r="G22" s="959">
        <v>0</v>
      </c>
      <c r="H22" s="959">
        <v>0</v>
      </c>
      <c r="I22" s="959">
        <v>0</v>
      </c>
      <c r="J22" s="959">
        <v>0</v>
      </c>
      <c r="K22" s="959">
        <v>0</v>
      </c>
      <c r="L22" s="959">
        <v>0</v>
      </c>
      <c r="M22" s="959">
        <v>0</v>
      </c>
      <c r="N22" s="959">
        <v>0</v>
      </c>
      <c r="O22" s="959">
        <v>0</v>
      </c>
      <c r="P22" s="960">
        <v>0</v>
      </c>
      <c r="Q22" s="57"/>
    </row>
    <row r="23" spans="2:17" x14ac:dyDescent="0.2">
      <c r="B23" s="55"/>
      <c r="C23" s="56" t="s">
        <v>277</v>
      </c>
      <c r="D23" s="959">
        <v>0.17039832999999999</v>
      </c>
      <c r="E23" s="959">
        <v>0</v>
      </c>
      <c r="F23" s="959">
        <v>0</v>
      </c>
      <c r="G23" s="959">
        <v>0</v>
      </c>
      <c r="H23" s="959">
        <v>0</v>
      </c>
      <c r="I23" s="959">
        <v>0.17039832999999999</v>
      </c>
      <c r="J23" s="959">
        <v>1.022558E-2</v>
      </c>
      <c r="K23" s="959">
        <v>0</v>
      </c>
      <c r="L23" s="959">
        <v>0</v>
      </c>
      <c r="M23" s="959">
        <v>1.022558E-2</v>
      </c>
      <c r="N23" s="959">
        <v>0.12781975000000001</v>
      </c>
      <c r="O23" s="959">
        <v>9.6522365269999994E-8</v>
      </c>
      <c r="P23" s="960">
        <v>0</v>
      </c>
      <c r="Q23" s="57"/>
    </row>
    <row r="24" spans="2:17" x14ac:dyDescent="0.2">
      <c r="B24" s="55"/>
      <c r="C24" s="56" t="s">
        <v>278</v>
      </c>
      <c r="D24" s="959">
        <v>6.6565539999999992E-2</v>
      </c>
      <c r="E24" s="959">
        <v>0</v>
      </c>
      <c r="F24" s="959">
        <v>0</v>
      </c>
      <c r="G24" s="959">
        <v>0</v>
      </c>
      <c r="H24" s="959">
        <v>0</v>
      </c>
      <c r="I24" s="959">
        <v>6.6565539999999992E-2</v>
      </c>
      <c r="J24" s="959">
        <v>3.99417E-3</v>
      </c>
      <c r="K24" s="959">
        <v>0</v>
      </c>
      <c r="L24" s="959">
        <v>0</v>
      </c>
      <c r="M24" s="959">
        <v>3.99417E-3</v>
      </c>
      <c r="N24" s="959">
        <v>4.9927125000000003E-2</v>
      </c>
      <c r="O24" s="959">
        <v>3.7702187619999999E-8</v>
      </c>
      <c r="P24" s="960">
        <v>0</v>
      </c>
      <c r="Q24" s="57"/>
    </row>
    <row r="25" spans="2:17" x14ac:dyDescent="0.2">
      <c r="B25" s="55"/>
      <c r="C25" s="56" t="s">
        <v>279</v>
      </c>
      <c r="D25" s="959">
        <v>0.11178975999999999</v>
      </c>
      <c r="E25" s="959">
        <v>0</v>
      </c>
      <c r="F25" s="959">
        <v>0</v>
      </c>
      <c r="G25" s="959">
        <v>0</v>
      </c>
      <c r="H25" s="959">
        <v>0</v>
      </c>
      <c r="I25" s="959">
        <v>0.11178975999999999</v>
      </c>
      <c r="J25" s="959">
        <v>6.7075500000000005E-3</v>
      </c>
      <c r="K25" s="959">
        <v>0</v>
      </c>
      <c r="L25" s="959">
        <v>0</v>
      </c>
      <c r="M25" s="959">
        <v>6.7075500000000005E-3</v>
      </c>
      <c r="N25" s="959">
        <v>8.3844375000000013E-2</v>
      </c>
      <c r="O25" s="959">
        <v>6.3314608179999996E-8</v>
      </c>
      <c r="P25" s="960">
        <v>0</v>
      </c>
      <c r="Q25" s="57"/>
    </row>
    <row r="26" spans="2:17" ht="42.75" x14ac:dyDescent="0.2">
      <c r="B26" s="55"/>
      <c r="C26" s="56" t="s">
        <v>280</v>
      </c>
      <c r="D26" s="959">
        <v>3.9224000000000003E-4</v>
      </c>
      <c r="E26" s="959">
        <v>0</v>
      </c>
      <c r="F26" s="959">
        <v>0</v>
      </c>
      <c r="G26" s="959">
        <v>0</v>
      </c>
      <c r="H26" s="959">
        <v>0</v>
      </c>
      <c r="I26" s="959">
        <v>3.9224000000000003E-4</v>
      </c>
      <c r="J26" s="959">
        <v>2.3690000000000002E-5</v>
      </c>
      <c r="K26" s="959">
        <v>0</v>
      </c>
      <c r="L26" s="959">
        <v>0</v>
      </c>
      <c r="M26" s="959">
        <v>2.3690000000000002E-5</v>
      </c>
      <c r="N26" s="959">
        <v>2.96125E-4</v>
      </c>
      <c r="O26" s="959">
        <v>2.2361713000000001E-10</v>
      </c>
      <c r="P26" s="960">
        <v>0</v>
      </c>
      <c r="Q26" s="57"/>
    </row>
    <row r="27" spans="2:17" x14ac:dyDescent="0.2">
      <c r="B27" s="55"/>
      <c r="C27" s="56" t="s">
        <v>281</v>
      </c>
      <c r="D27" s="959">
        <v>1721.8867233199999</v>
      </c>
      <c r="E27" s="959">
        <v>4242.1185631799999</v>
      </c>
      <c r="F27" s="959">
        <v>0</v>
      </c>
      <c r="G27" s="959">
        <v>0</v>
      </c>
      <c r="H27" s="959">
        <v>0</v>
      </c>
      <c r="I27" s="959">
        <v>5964.0052864999998</v>
      </c>
      <c r="J27" s="959">
        <v>279.98324106000001</v>
      </c>
      <c r="K27" s="959">
        <v>0</v>
      </c>
      <c r="L27" s="959">
        <v>0</v>
      </c>
      <c r="M27" s="959">
        <v>279.98324106000001</v>
      </c>
      <c r="N27" s="959">
        <v>3499.79051325</v>
      </c>
      <c r="O27" s="959">
        <v>2.6428471208744301E-3</v>
      </c>
      <c r="P27" s="960">
        <v>0</v>
      </c>
      <c r="Q27" s="57"/>
    </row>
    <row r="28" spans="2:17" x14ac:dyDescent="0.2">
      <c r="B28" s="55"/>
      <c r="C28" s="56" t="s">
        <v>282</v>
      </c>
      <c r="D28" s="959">
        <v>1.2759959999999999E-2</v>
      </c>
      <c r="E28" s="959">
        <v>0</v>
      </c>
      <c r="F28" s="959">
        <v>0</v>
      </c>
      <c r="G28" s="959">
        <v>0</v>
      </c>
      <c r="H28" s="959">
        <v>0</v>
      </c>
      <c r="I28" s="959">
        <v>1.2759959999999999E-2</v>
      </c>
      <c r="J28" s="959">
        <v>7.6592000000000001E-4</v>
      </c>
      <c r="K28" s="959">
        <v>0</v>
      </c>
      <c r="L28" s="959">
        <v>0</v>
      </c>
      <c r="M28" s="959">
        <v>7.6592000000000001E-4</v>
      </c>
      <c r="N28" s="959">
        <v>9.5740000000000009E-3</v>
      </c>
      <c r="O28" s="959">
        <v>7.2297522499999997E-9</v>
      </c>
      <c r="P28" s="960">
        <v>0</v>
      </c>
      <c r="Q28" s="57"/>
    </row>
    <row r="29" spans="2:17" x14ac:dyDescent="0.2">
      <c r="B29" s="55"/>
      <c r="C29" s="56" t="s">
        <v>283</v>
      </c>
      <c r="D29" s="959">
        <v>0</v>
      </c>
      <c r="E29" s="959">
        <v>0</v>
      </c>
      <c r="F29" s="959">
        <v>0</v>
      </c>
      <c r="G29" s="959">
        <v>0</v>
      </c>
      <c r="H29" s="959">
        <v>0</v>
      </c>
      <c r="I29" s="959">
        <v>0</v>
      </c>
      <c r="J29" s="959">
        <v>0</v>
      </c>
      <c r="K29" s="959">
        <v>0</v>
      </c>
      <c r="L29" s="959">
        <v>0</v>
      </c>
      <c r="M29" s="959">
        <v>0</v>
      </c>
      <c r="N29" s="959">
        <v>0</v>
      </c>
      <c r="O29" s="959">
        <v>0</v>
      </c>
      <c r="P29" s="960">
        <v>0</v>
      </c>
      <c r="Q29" s="57"/>
    </row>
    <row r="30" spans="2:17" x14ac:dyDescent="0.2">
      <c r="B30" s="55"/>
      <c r="C30" s="56" t="s">
        <v>284</v>
      </c>
      <c r="D30" s="959">
        <v>4.5716529999999998E-2</v>
      </c>
      <c r="E30" s="959">
        <v>0</v>
      </c>
      <c r="F30" s="959">
        <v>0</v>
      </c>
      <c r="G30" s="959">
        <v>0</v>
      </c>
      <c r="H30" s="959">
        <v>0</v>
      </c>
      <c r="I30" s="959">
        <v>4.5716529999999998E-2</v>
      </c>
      <c r="J30" s="959">
        <v>2.7434699999999996E-3</v>
      </c>
      <c r="K30" s="959">
        <v>0</v>
      </c>
      <c r="L30" s="959">
        <v>0</v>
      </c>
      <c r="M30" s="959">
        <v>2.7434699999999996E-3</v>
      </c>
      <c r="N30" s="959">
        <v>3.4293374999999994E-2</v>
      </c>
      <c r="O30" s="959">
        <v>2.5896449239999999E-8</v>
      </c>
      <c r="P30" s="960">
        <v>0</v>
      </c>
      <c r="Q30" s="57"/>
    </row>
    <row r="31" spans="2:17" x14ac:dyDescent="0.2">
      <c r="B31" s="55"/>
      <c r="C31" s="56" t="s">
        <v>285</v>
      </c>
      <c r="D31" s="959">
        <v>9.5995899999999995E-2</v>
      </c>
      <c r="E31" s="959">
        <v>0</v>
      </c>
      <c r="F31" s="959">
        <v>0</v>
      </c>
      <c r="G31" s="959">
        <v>0</v>
      </c>
      <c r="H31" s="959">
        <v>0</v>
      </c>
      <c r="I31" s="959">
        <v>9.5995899999999995E-2</v>
      </c>
      <c r="J31" s="959">
        <v>5.8865499999999999E-3</v>
      </c>
      <c r="K31" s="959">
        <v>0</v>
      </c>
      <c r="L31" s="959">
        <v>0</v>
      </c>
      <c r="M31" s="959">
        <v>5.8865499999999999E-3</v>
      </c>
      <c r="N31" s="959">
        <v>7.3581875000000005E-2</v>
      </c>
      <c r="O31" s="959">
        <v>5.556493903E-8</v>
      </c>
      <c r="P31" s="960">
        <v>0</v>
      </c>
      <c r="Q31" s="57"/>
    </row>
    <row r="32" spans="2:17" x14ac:dyDescent="0.2">
      <c r="B32" s="55"/>
      <c r="C32" s="56" t="s">
        <v>286</v>
      </c>
      <c r="D32" s="959">
        <v>2.796945E-2</v>
      </c>
      <c r="E32" s="959">
        <v>0</v>
      </c>
      <c r="F32" s="959">
        <v>0</v>
      </c>
      <c r="G32" s="959">
        <v>0</v>
      </c>
      <c r="H32" s="959">
        <v>0</v>
      </c>
      <c r="I32" s="959">
        <v>2.796945E-2</v>
      </c>
      <c r="J32" s="959">
        <v>1.6784899999999999E-3</v>
      </c>
      <c r="K32" s="959">
        <v>0</v>
      </c>
      <c r="L32" s="959">
        <v>0</v>
      </c>
      <c r="M32" s="959">
        <v>1.6784899999999999E-3</v>
      </c>
      <c r="N32" s="959">
        <v>2.0981125E-2</v>
      </c>
      <c r="O32" s="959">
        <v>1.5843778530000001E-8</v>
      </c>
      <c r="P32" s="960">
        <v>0</v>
      </c>
      <c r="Q32" s="57"/>
    </row>
    <row r="33" spans="2:17" x14ac:dyDescent="0.2">
      <c r="B33" s="55"/>
      <c r="C33" s="56" t="s">
        <v>287</v>
      </c>
      <c r="D33" s="959">
        <v>2.14934E-3</v>
      </c>
      <c r="E33" s="959">
        <v>0</v>
      </c>
      <c r="F33" s="959">
        <v>0</v>
      </c>
      <c r="G33" s="959">
        <v>0</v>
      </c>
      <c r="H33" s="959">
        <v>0</v>
      </c>
      <c r="I33" s="959">
        <v>2.14934E-3</v>
      </c>
      <c r="J33" s="959">
        <v>1.2904E-4</v>
      </c>
      <c r="K33" s="959">
        <v>0</v>
      </c>
      <c r="L33" s="959">
        <v>0</v>
      </c>
      <c r="M33" s="959">
        <v>1.2904E-4</v>
      </c>
      <c r="N33" s="959">
        <v>1.6130000000000001E-3</v>
      </c>
      <c r="O33" s="959">
        <v>1.21804788E-9</v>
      </c>
      <c r="P33" s="960">
        <v>0</v>
      </c>
      <c r="Q33" s="57"/>
    </row>
    <row r="34" spans="2:17" x14ac:dyDescent="0.2">
      <c r="B34" s="55"/>
      <c r="C34" s="56" t="s">
        <v>288</v>
      </c>
      <c r="D34" s="959">
        <v>7.9081350000000009E-2</v>
      </c>
      <c r="E34" s="959">
        <v>0</v>
      </c>
      <c r="F34" s="959">
        <v>0</v>
      </c>
      <c r="G34" s="959">
        <v>0</v>
      </c>
      <c r="H34" s="959">
        <v>0</v>
      </c>
      <c r="I34" s="959">
        <v>7.9081350000000009E-2</v>
      </c>
      <c r="J34" s="959">
        <v>6.3265100000000005E-3</v>
      </c>
      <c r="K34" s="959">
        <v>0</v>
      </c>
      <c r="L34" s="959">
        <v>0</v>
      </c>
      <c r="M34" s="959">
        <v>6.3265100000000005E-3</v>
      </c>
      <c r="N34" s="959">
        <v>7.9081375000000009E-2</v>
      </c>
      <c r="O34" s="959">
        <v>5.9717855519999994E-8</v>
      </c>
      <c r="P34" s="960">
        <v>0</v>
      </c>
      <c r="Q34" s="57"/>
    </row>
    <row r="35" spans="2:17" x14ac:dyDescent="0.2">
      <c r="B35" s="55"/>
      <c r="C35" s="56" t="s">
        <v>289</v>
      </c>
      <c r="D35" s="959">
        <v>58.823617939999998</v>
      </c>
      <c r="E35" s="959">
        <v>0</v>
      </c>
      <c r="F35" s="959">
        <v>0</v>
      </c>
      <c r="G35" s="959">
        <v>0</v>
      </c>
      <c r="H35" s="959">
        <v>0</v>
      </c>
      <c r="I35" s="959">
        <v>58.823617939999998</v>
      </c>
      <c r="J35" s="959">
        <v>3.59216567</v>
      </c>
      <c r="K35" s="959">
        <v>0</v>
      </c>
      <c r="L35" s="959">
        <v>0</v>
      </c>
      <c r="M35" s="959">
        <v>3.59216567</v>
      </c>
      <c r="N35" s="959">
        <v>44.902070875</v>
      </c>
      <c r="O35" s="959">
        <v>3.3907546261420001E-5</v>
      </c>
      <c r="P35" s="960">
        <v>1.4999999999999999E-4</v>
      </c>
      <c r="Q35" s="57"/>
    </row>
    <row r="36" spans="2:17" x14ac:dyDescent="0.2">
      <c r="B36" s="55"/>
      <c r="C36" s="56" t="s">
        <v>290</v>
      </c>
      <c r="D36" s="959">
        <v>14822.136329069999</v>
      </c>
      <c r="E36" s="959">
        <v>5410.2944717500004</v>
      </c>
      <c r="F36" s="959">
        <v>0</v>
      </c>
      <c r="G36" s="959">
        <v>0</v>
      </c>
      <c r="H36" s="959">
        <v>0</v>
      </c>
      <c r="I36" s="959">
        <v>20232.430800819999</v>
      </c>
      <c r="J36" s="959">
        <v>551.08570852000003</v>
      </c>
      <c r="K36" s="959">
        <v>0</v>
      </c>
      <c r="L36" s="959">
        <v>0</v>
      </c>
      <c r="M36" s="959">
        <v>551.08570852000003</v>
      </c>
      <c r="N36" s="959">
        <v>6888.5713565000005</v>
      </c>
      <c r="O36" s="959">
        <v>5.2018659138423698E-3</v>
      </c>
      <c r="P36" s="960">
        <v>0</v>
      </c>
      <c r="Q36" s="57"/>
    </row>
    <row r="37" spans="2:17" x14ac:dyDescent="0.2">
      <c r="B37" s="55"/>
      <c r="C37" s="56" t="s">
        <v>291</v>
      </c>
      <c r="D37" s="959">
        <v>2.2369959999999998E-2</v>
      </c>
      <c r="E37" s="959">
        <v>0</v>
      </c>
      <c r="F37" s="959">
        <v>0</v>
      </c>
      <c r="G37" s="959">
        <v>0</v>
      </c>
      <c r="H37" s="959">
        <v>0</v>
      </c>
      <c r="I37" s="959">
        <v>2.2369959999999998E-2</v>
      </c>
      <c r="J37" s="959">
        <v>1.52863E-3</v>
      </c>
      <c r="K37" s="959">
        <v>0</v>
      </c>
      <c r="L37" s="959">
        <v>0</v>
      </c>
      <c r="M37" s="959">
        <v>1.52863E-3</v>
      </c>
      <c r="N37" s="959">
        <v>1.9107875E-2</v>
      </c>
      <c r="O37" s="959">
        <v>1.442920433E-8</v>
      </c>
      <c r="P37" s="960">
        <v>2.0000000000000001E-4</v>
      </c>
      <c r="Q37" s="57"/>
    </row>
    <row r="38" spans="2:17" x14ac:dyDescent="0.2">
      <c r="B38" s="55"/>
      <c r="C38" s="56" t="s">
        <v>292</v>
      </c>
      <c r="D38" s="959">
        <v>3.1827859999999999E-2</v>
      </c>
      <c r="E38" s="959">
        <v>0</v>
      </c>
      <c r="F38" s="959">
        <v>0</v>
      </c>
      <c r="G38" s="959">
        <v>0</v>
      </c>
      <c r="H38" s="959">
        <v>0</v>
      </c>
      <c r="I38" s="959">
        <v>3.1827859999999999E-2</v>
      </c>
      <c r="J38" s="959">
        <v>1.9099900000000001E-3</v>
      </c>
      <c r="K38" s="959">
        <v>0</v>
      </c>
      <c r="L38" s="959">
        <v>0</v>
      </c>
      <c r="M38" s="959">
        <v>1.9099900000000001E-3</v>
      </c>
      <c r="N38" s="959">
        <v>2.3874875E-2</v>
      </c>
      <c r="O38" s="959">
        <v>1.802897757E-8</v>
      </c>
      <c r="P38" s="960">
        <v>0</v>
      </c>
      <c r="Q38" s="57"/>
    </row>
    <row r="39" spans="2:17" x14ac:dyDescent="0.2">
      <c r="B39" s="55"/>
      <c r="C39" s="56" t="s">
        <v>293</v>
      </c>
      <c r="D39" s="959">
        <v>4.0025E-4</v>
      </c>
      <c r="E39" s="959">
        <v>0</v>
      </c>
      <c r="F39" s="959">
        <v>0</v>
      </c>
      <c r="G39" s="959">
        <v>0</v>
      </c>
      <c r="H39" s="959">
        <v>0</v>
      </c>
      <c r="I39" s="959">
        <v>4.0025E-4</v>
      </c>
      <c r="J39" s="959">
        <v>2.4010000000000002E-5</v>
      </c>
      <c r="K39" s="959">
        <v>0</v>
      </c>
      <c r="L39" s="959">
        <v>0</v>
      </c>
      <c r="M39" s="959">
        <v>2.4010000000000002E-5</v>
      </c>
      <c r="N39" s="959">
        <v>3.0012500000000004E-4</v>
      </c>
      <c r="O39" s="959">
        <v>2.2663770999999999E-10</v>
      </c>
      <c r="P39" s="960">
        <v>0</v>
      </c>
      <c r="Q39" s="57"/>
    </row>
    <row r="40" spans="2:17" x14ac:dyDescent="0.2">
      <c r="B40" s="55"/>
      <c r="C40" s="56" t="s">
        <v>294</v>
      </c>
      <c r="D40" s="959">
        <v>0</v>
      </c>
      <c r="E40" s="959">
        <v>0</v>
      </c>
      <c r="F40" s="959">
        <v>0</v>
      </c>
      <c r="G40" s="959">
        <v>0</v>
      </c>
      <c r="H40" s="959">
        <v>0</v>
      </c>
      <c r="I40" s="959">
        <v>0</v>
      </c>
      <c r="J40" s="959">
        <v>0</v>
      </c>
      <c r="K40" s="959">
        <v>0</v>
      </c>
      <c r="L40" s="959">
        <v>0</v>
      </c>
      <c r="M40" s="959">
        <v>0</v>
      </c>
      <c r="N40" s="959">
        <v>0</v>
      </c>
      <c r="O40" s="959">
        <v>0</v>
      </c>
      <c r="P40" s="960">
        <v>1E-4</v>
      </c>
      <c r="Q40" s="57"/>
    </row>
    <row r="41" spans="2:17" x14ac:dyDescent="0.2">
      <c r="B41" s="55"/>
      <c r="C41" s="56" t="s">
        <v>295</v>
      </c>
      <c r="D41" s="959">
        <v>7.5655210000000001E-2</v>
      </c>
      <c r="E41" s="959">
        <v>0</v>
      </c>
      <c r="F41" s="959">
        <v>0</v>
      </c>
      <c r="G41" s="959">
        <v>0</v>
      </c>
      <c r="H41" s="959">
        <v>0</v>
      </c>
      <c r="I41" s="959">
        <v>7.5655210000000001E-2</v>
      </c>
      <c r="J41" s="959">
        <v>4.5391499999999996E-3</v>
      </c>
      <c r="K41" s="959">
        <v>0</v>
      </c>
      <c r="L41" s="959">
        <v>0</v>
      </c>
      <c r="M41" s="959">
        <v>4.5391499999999996E-3</v>
      </c>
      <c r="N41" s="959">
        <v>5.6739374999999995E-2</v>
      </c>
      <c r="O41" s="959">
        <v>4.284641989E-8</v>
      </c>
      <c r="P41" s="960">
        <v>0</v>
      </c>
      <c r="Q41" s="57"/>
    </row>
    <row r="42" spans="2:17" x14ac:dyDescent="0.2">
      <c r="B42" s="55"/>
      <c r="C42" s="56" t="s">
        <v>296</v>
      </c>
      <c r="D42" s="959">
        <v>0.31009350000000002</v>
      </c>
      <c r="E42" s="959">
        <v>0</v>
      </c>
      <c r="F42" s="959">
        <v>0</v>
      </c>
      <c r="G42" s="959">
        <v>0</v>
      </c>
      <c r="H42" s="959">
        <v>0</v>
      </c>
      <c r="I42" s="959">
        <v>0.31009350000000002</v>
      </c>
      <c r="J42" s="959">
        <v>2.9243849999999998E-2</v>
      </c>
      <c r="K42" s="959">
        <v>0</v>
      </c>
      <c r="L42" s="959">
        <v>0</v>
      </c>
      <c r="M42" s="959">
        <v>2.9243849999999998E-2</v>
      </c>
      <c r="N42" s="959">
        <v>0.365548125</v>
      </c>
      <c r="O42" s="959">
        <v>2.7604161049999999E-7</v>
      </c>
      <c r="P42" s="960">
        <v>0</v>
      </c>
      <c r="Q42" s="57"/>
    </row>
    <row r="43" spans="2:17" x14ac:dyDescent="0.2">
      <c r="B43" s="55"/>
      <c r="C43" s="56" t="s">
        <v>297</v>
      </c>
      <c r="D43" s="959">
        <v>5.1724279999999997E-2</v>
      </c>
      <c r="E43" s="959">
        <v>349.53443349000003</v>
      </c>
      <c r="F43" s="959">
        <v>0</v>
      </c>
      <c r="G43" s="959">
        <v>0</v>
      </c>
      <c r="H43" s="959">
        <v>0</v>
      </c>
      <c r="I43" s="959">
        <v>349.58615777</v>
      </c>
      <c r="J43" s="959">
        <v>3.1033800000000002E-3</v>
      </c>
      <c r="K43" s="959">
        <v>0</v>
      </c>
      <c r="L43" s="959">
        <v>0</v>
      </c>
      <c r="M43" s="959">
        <v>3.1033800000000002E-3</v>
      </c>
      <c r="N43" s="959">
        <v>3.879225E-2</v>
      </c>
      <c r="O43" s="959">
        <v>2.9293749389999999E-8</v>
      </c>
      <c r="P43" s="960">
        <v>0</v>
      </c>
      <c r="Q43" s="57"/>
    </row>
    <row r="44" spans="2:17" x14ac:dyDescent="0.2">
      <c r="B44" s="55"/>
      <c r="C44" s="56" t="s">
        <v>298</v>
      </c>
      <c r="D44" s="959">
        <v>41.001901189999998</v>
      </c>
      <c r="E44" s="959">
        <v>0</v>
      </c>
      <c r="F44" s="959">
        <v>0</v>
      </c>
      <c r="G44" s="959">
        <v>0</v>
      </c>
      <c r="H44" s="959">
        <v>0</v>
      </c>
      <c r="I44" s="959">
        <v>41.001901189999998</v>
      </c>
      <c r="J44" s="959">
        <v>0.97625302000000003</v>
      </c>
      <c r="K44" s="959">
        <v>0</v>
      </c>
      <c r="L44" s="959">
        <v>0</v>
      </c>
      <c r="M44" s="959">
        <v>0.97625302000000003</v>
      </c>
      <c r="N44" s="959">
        <v>12.203162750000001</v>
      </c>
      <c r="O44" s="959">
        <v>9.21514971176E-6</v>
      </c>
      <c r="P44" s="960">
        <v>0</v>
      </c>
      <c r="Q44" s="57"/>
    </row>
    <row r="45" spans="2:17" x14ac:dyDescent="0.2">
      <c r="B45" s="55"/>
      <c r="C45" s="56" t="s">
        <v>299</v>
      </c>
      <c r="D45" s="959">
        <v>4542.6086710099999</v>
      </c>
      <c r="E45" s="959">
        <v>618.84369365999999</v>
      </c>
      <c r="F45" s="959">
        <v>0</v>
      </c>
      <c r="G45" s="959">
        <v>0</v>
      </c>
      <c r="H45" s="959">
        <v>0</v>
      </c>
      <c r="I45" s="959">
        <v>5161.45236467</v>
      </c>
      <c r="J45" s="959">
        <v>132.39279902999999</v>
      </c>
      <c r="K45" s="959">
        <v>0</v>
      </c>
      <c r="L45" s="959">
        <v>0</v>
      </c>
      <c r="M45" s="959">
        <v>132.39279902999999</v>
      </c>
      <c r="N45" s="959">
        <v>1654.9099878749998</v>
      </c>
      <c r="O45" s="959">
        <v>1.24969596900252E-3</v>
      </c>
      <c r="P45" s="960">
        <v>1E-4</v>
      </c>
      <c r="Q45" s="57"/>
    </row>
    <row r="46" spans="2:17" x14ac:dyDescent="0.2">
      <c r="B46" s="55"/>
      <c r="C46" s="56" t="s">
        <v>300</v>
      </c>
      <c r="D46" s="959">
        <v>3.0707160000000001E-2</v>
      </c>
      <c r="E46" s="959">
        <v>0</v>
      </c>
      <c r="F46" s="959">
        <v>0</v>
      </c>
      <c r="G46" s="959">
        <v>0</v>
      </c>
      <c r="H46" s="959">
        <v>0</v>
      </c>
      <c r="I46" s="959">
        <v>3.0707160000000001E-2</v>
      </c>
      <c r="J46" s="959">
        <v>1.8424300000000002E-3</v>
      </c>
      <c r="K46" s="959">
        <v>0</v>
      </c>
      <c r="L46" s="959">
        <v>0</v>
      </c>
      <c r="M46" s="959">
        <v>1.8424300000000002E-3</v>
      </c>
      <c r="N46" s="959">
        <v>2.3030375000000002E-2</v>
      </c>
      <c r="O46" s="959">
        <v>1.7391258140000001E-8</v>
      </c>
      <c r="P46" s="960">
        <v>0</v>
      </c>
      <c r="Q46" s="57"/>
    </row>
    <row r="47" spans="2:17" x14ac:dyDescent="0.2">
      <c r="B47" s="55"/>
      <c r="C47" s="56" t="s">
        <v>301</v>
      </c>
      <c r="D47" s="959">
        <v>6.5296750000000001E-2</v>
      </c>
      <c r="E47" s="959">
        <v>0</v>
      </c>
      <c r="F47" s="959">
        <v>0</v>
      </c>
      <c r="G47" s="959">
        <v>0</v>
      </c>
      <c r="H47" s="959">
        <v>0</v>
      </c>
      <c r="I47" s="959">
        <v>6.5296750000000001E-2</v>
      </c>
      <c r="J47" s="959">
        <v>3.9182899999999996E-3</v>
      </c>
      <c r="K47" s="959">
        <v>0</v>
      </c>
      <c r="L47" s="959">
        <v>0</v>
      </c>
      <c r="M47" s="959">
        <v>3.9182899999999996E-3</v>
      </c>
      <c r="N47" s="959">
        <v>4.8978624999999998E-2</v>
      </c>
      <c r="O47" s="959">
        <v>3.698593318E-8</v>
      </c>
      <c r="P47" s="960">
        <v>0</v>
      </c>
      <c r="Q47" s="57"/>
    </row>
    <row r="48" spans="2:17" x14ac:dyDescent="0.2">
      <c r="B48" s="55"/>
      <c r="C48" s="56" t="s">
        <v>302</v>
      </c>
      <c r="D48" s="959">
        <v>0</v>
      </c>
      <c r="E48" s="959">
        <v>0</v>
      </c>
      <c r="F48" s="959">
        <v>0</v>
      </c>
      <c r="G48" s="959">
        <v>0</v>
      </c>
      <c r="H48" s="959">
        <v>0</v>
      </c>
      <c r="I48" s="959">
        <v>0</v>
      </c>
      <c r="J48" s="959">
        <v>0</v>
      </c>
      <c r="K48" s="959">
        <v>0</v>
      </c>
      <c r="L48" s="959">
        <v>0</v>
      </c>
      <c r="M48" s="959">
        <v>0</v>
      </c>
      <c r="N48" s="959">
        <v>0</v>
      </c>
      <c r="O48" s="959">
        <v>0</v>
      </c>
      <c r="P48" s="960">
        <v>0</v>
      </c>
      <c r="Q48" s="57"/>
    </row>
    <row r="49" spans="2:17" x14ac:dyDescent="0.2">
      <c r="B49" s="55"/>
      <c r="C49" s="56" t="s">
        <v>303</v>
      </c>
      <c r="D49" s="959">
        <v>5.1632000000000002E-4</v>
      </c>
      <c r="E49" s="959">
        <v>0</v>
      </c>
      <c r="F49" s="959">
        <v>0</v>
      </c>
      <c r="G49" s="959">
        <v>0</v>
      </c>
      <c r="H49" s="959">
        <v>0</v>
      </c>
      <c r="I49" s="959">
        <v>5.1632000000000002E-4</v>
      </c>
      <c r="J49" s="959">
        <v>3.1059999999999997E-5</v>
      </c>
      <c r="K49" s="959">
        <v>0</v>
      </c>
      <c r="L49" s="959">
        <v>0</v>
      </c>
      <c r="M49" s="959">
        <v>3.1059999999999997E-5</v>
      </c>
      <c r="N49" s="959">
        <v>3.8824999999999998E-4</v>
      </c>
      <c r="O49" s="959">
        <v>2.9318479999999999E-10</v>
      </c>
      <c r="P49" s="960">
        <v>0</v>
      </c>
      <c r="Q49" s="57"/>
    </row>
    <row r="50" spans="2:17" x14ac:dyDescent="0.2">
      <c r="B50" s="55"/>
      <c r="C50" s="56" t="s">
        <v>304</v>
      </c>
      <c r="D50" s="959">
        <v>0.19984670000000002</v>
      </c>
      <c r="E50" s="959">
        <v>0</v>
      </c>
      <c r="F50" s="959">
        <v>0</v>
      </c>
      <c r="G50" s="959">
        <v>0</v>
      </c>
      <c r="H50" s="959">
        <v>0</v>
      </c>
      <c r="I50" s="959">
        <v>0.19984670000000002</v>
      </c>
      <c r="J50" s="959">
        <v>1.95911E-2</v>
      </c>
      <c r="K50" s="959">
        <v>0</v>
      </c>
      <c r="L50" s="959">
        <v>0</v>
      </c>
      <c r="M50" s="959">
        <v>1.95911E-2</v>
      </c>
      <c r="N50" s="959">
        <v>0.24488874999999999</v>
      </c>
      <c r="O50" s="959">
        <v>1.8492636214E-7</v>
      </c>
      <c r="P50" s="960">
        <v>0</v>
      </c>
      <c r="Q50" s="57"/>
    </row>
    <row r="51" spans="2:17" x14ac:dyDescent="0.2">
      <c r="B51" s="55"/>
      <c r="C51" s="56" t="s">
        <v>305</v>
      </c>
      <c r="D51" s="959">
        <v>0</v>
      </c>
      <c r="E51" s="959">
        <v>0</v>
      </c>
      <c r="F51" s="959">
        <v>0</v>
      </c>
      <c r="G51" s="959">
        <v>0</v>
      </c>
      <c r="H51" s="959">
        <v>0</v>
      </c>
      <c r="I51" s="959">
        <v>0</v>
      </c>
      <c r="J51" s="959">
        <v>0</v>
      </c>
      <c r="K51" s="959">
        <v>0</v>
      </c>
      <c r="L51" s="959">
        <v>0</v>
      </c>
      <c r="M51" s="959">
        <v>0</v>
      </c>
      <c r="N51" s="959">
        <v>0</v>
      </c>
      <c r="O51" s="959">
        <v>0</v>
      </c>
      <c r="P51" s="960">
        <v>1E-4</v>
      </c>
      <c r="Q51" s="57"/>
    </row>
    <row r="52" spans="2:17" x14ac:dyDescent="0.2">
      <c r="B52" s="55"/>
      <c r="C52" s="56" t="s">
        <v>306</v>
      </c>
      <c r="D52" s="959">
        <v>0.52210579000000001</v>
      </c>
      <c r="E52" s="959">
        <v>0</v>
      </c>
      <c r="F52" s="959">
        <v>0</v>
      </c>
      <c r="G52" s="959">
        <v>0</v>
      </c>
      <c r="H52" s="959">
        <v>0</v>
      </c>
      <c r="I52" s="959">
        <v>0.52210579000000001</v>
      </c>
      <c r="J52" s="959">
        <v>3.1327389999999997E-2</v>
      </c>
      <c r="K52" s="959">
        <v>0</v>
      </c>
      <c r="L52" s="959">
        <v>0</v>
      </c>
      <c r="M52" s="959">
        <v>3.1327389999999997E-2</v>
      </c>
      <c r="N52" s="959">
        <v>0.39159237499999994</v>
      </c>
      <c r="O52" s="959">
        <v>2.9570877939999999E-7</v>
      </c>
      <c r="P52" s="960">
        <v>0</v>
      </c>
      <c r="Q52" s="57"/>
    </row>
    <row r="53" spans="2:17" x14ac:dyDescent="0.2">
      <c r="B53" s="55"/>
      <c r="C53" s="56" t="s">
        <v>307</v>
      </c>
      <c r="D53" s="959">
        <v>1338143.0111885802</v>
      </c>
      <c r="E53" s="959">
        <v>1175613.00586546</v>
      </c>
      <c r="F53" s="959">
        <v>0</v>
      </c>
      <c r="G53" s="959">
        <v>0</v>
      </c>
      <c r="H53" s="959">
        <v>0</v>
      </c>
      <c r="I53" s="959">
        <v>2513756.01705404</v>
      </c>
      <c r="J53" s="959">
        <v>102875.56846736</v>
      </c>
      <c r="K53" s="959">
        <v>0</v>
      </c>
      <c r="L53" s="959">
        <v>0</v>
      </c>
      <c r="M53" s="959">
        <v>102875.56846736</v>
      </c>
      <c r="N53" s="959">
        <v>1285944.6058420001</v>
      </c>
      <c r="O53" s="959">
        <v>0.97107383607298803</v>
      </c>
      <c r="P53" s="960">
        <v>0</v>
      </c>
      <c r="Q53" s="57"/>
    </row>
    <row r="54" spans="2:17" x14ac:dyDescent="0.2">
      <c r="B54" s="55"/>
      <c r="C54" s="56" t="s">
        <v>308</v>
      </c>
      <c r="D54" s="959">
        <v>1.0286400000000002E-3</v>
      </c>
      <c r="E54" s="959">
        <v>0</v>
      </c>
      <c r="F54" s="959">
        <v>0</v>
      </c>
      <c r="G54" s="959">
        <v>0</v>
      </c>
      <c r="H54" s="959">
        <v>0</v>
      </c>
      <c r="I54" s="959">
        <v>1.0286400000000002E-3</v>
      </c>
      <c r="J54" s="959">
        <v>6.1799999999999998E-5</v>
      </c>
      <c r="K54" s="959">
        <v>0</v>
      </c>
      <c r="L54" s="959">
        <v>0</v>
      </c>
      <c r="M54" s="959">
        <v>6.1799999999999998E-5</v>
      </c>
      <c r="N54" s="959">
        <v>7.7249999999999997E-4</v>
      </c>
      <c r="O54" s="959">
        <v>5.8334902999999998E-10</v>
      </c>
      <c r="P54" s="960">
        <v>0</v>
      </c>
      <c r="Q54" s="57"/>
    </row>
    <row r="55" spans="2:17" x14ac:dyDescent="0.2">
      <c r="B55" s="55"/>
      <c r="C55" s="56" t="s">
        <v>309</v>
      </c>
      <c r="D55" s="959">
        <v>4278.8022766200002</v>
      </c>
      <c r="E55" s="959">
        <v>0</v>
      </c>
      <c r="F55" s="959">
        <v>0</v>
      </c>
      <c r="G55" s="959">
        <v>0</v>
      </c>
      <c r="H55" s="959">
        <v>0</v>
      </c>
      <c r="I55" s="959">
        <v>4278.8022766200002</v>
      </c>
      <c r="J55" s="959">
        <v>68.889027069999997</v>
      </c>
      <c r="K55" s="959">
        <v>0</v>
      </c>
      <c r="L55" s="959">
        <v>0</v>
      </c>
      <c r="M55" s="959">
        <v>68.889027069999997</v>
      </c>
      <c r="N55" s="959">
        <v>861.11283837499991</v>
      </c>
      <c r="O55" s="959">
        <v>6.5026451641358996E-4</v>
      </c>
      <c r="P55" s="960">
        <v>0</v>
      </c>
      <c r="Q55" s="57"/>
    </row>
    <row r="56" spans="2:17" x14ac:dyDescent="0.2">
      <c r="B56" s="55"/>
      <c r="C56" s="56" t="s">
        <v>310</v>
      </c>
      <c r="D56" s="959">
        <v>5.5094379999999998E-2</v>
      </c>
      <c r="E56" s="959">
        <v>0</v>
      </c>
      <c r="F56" s="959">
        <v>0</v>
      </c>
      <c r="G56" s="959">
        <v>0</v>
      </c>
      <c r="H56" s="959">
        <v>0</v>
      </c>
      <c r="I56" s="959">
        <v>5.5094379999999998E-2</v>
      </c>
      <c r="J56" s="959">
        <v>3.30766E-3</v>
      </c>
      <c r="K56" s="959">
        <v>0</v>
      </c>
      <c r="L56" s="959">
        <v>0</v>
      </c>
      <c r="M56" s="959">
        <v>3.30766E-3</v>
      </c>
      <c r="N56" s="959">
        <v>4.1345750000000001E-2</v>
      </c>
      <c r="O56" s="959">
        <v>3.1222010560000001E-8</v>
      </c>
      <c r="P56" s="960">
        <v>0</v>
      </c>
      <c r="Q56" s="57"/>
    </row>
    <row r="57" spans="2:17" x14ac:dyDescent="0.2">
      <c r="B57" s="55"/>
      <c r="C57" s="56" t="s">
        <v>311</v>
      </c>
      <c r="D57" s="959">
        <v>50.544023469999999</v>
      </c>
      <c r="E57" s="959">
        <v>0</v>
      </c>
      <c r="F57" s="959">
        <v>0</v>
      </c>
      <c r="G57" s="959">
        <v>0</v>
      </c>
      <c r="H57" s="959">
        <v>0</v>
      </c>
      <c r="I57" s="959">
        <v>50.544023469999999</v>
      </c>
      <c r="J57" s="959">
        <v>3.0355825200000002</v>
      </c>
      <c r="K57" s="959">
        <v>0</v>
      </c>
      <c r="L57" s="959">
        <v>0</v>
      </c>
      <c r="M57" s="959">
        <v>3.0355825200000002</v>
      </c>
      <c r="N57" s="959">
        <v>37.944781500000005</v>
      </c>
      <c r="O57" s="959">
        <v>2.8653788322419999E-5</v>
      </c>
      <c r="P57" s="960">
        <v>0</v>
      </c>
      <c r="Q57" s="57"/>
    </row>
    <row r="58" spans="2:17" x14ac:dyDescent="0.2">
      <c r="B58" s="55"/>
      <c r="C58" s="56" t="s">
        <v>312</v>
      </c>
      <c r="D58" s="959">
        <v>2.6536560000000001E-2</v>
      </c>
      <c r="E58" s="959">
        <v>0</v>
      </c>
      <c r="F58" s="959">
        <v>0</v>
      </c>
      <c r="G58" s="959">
        <v>0</v>
      </c>
      <c r="H58" s="959">
        <v>0</v>
      </c>
      <c r="I58" s="959">
        <v>2.6536560000000001E-2</v>
      </c>
      <c r="J58" s="959">
        <v>1.5920299999999999E-3</v>
      </c>
      <c r="K58" s="959">
        <v>0</v>
      </c>
      <c r="L58" s="959">
        <v>0</v>
      </c>
      <c r="M58" s="959">
        <v>1.5920299999999999E-3</v>
      </c>
      <c r="N58" s="959">
        <v>1.9900374999999998E-2</v>
      </c>
      <c r="O58" s="959">
        <v>1.5027656250000001E-8</v>
      </c>
      <c r="P58" s="960">
        <v>0</v>
      </c>
      <c r="Q58" s="57"/>
    </row>
    <row r="59" spans="2:17" ht="28.5" x14ac:dyDescent="0.2">
      <c r="B59" s="55"/>
      <c r="C59" s="56" t="s">
        <v>313</v>
      </c>
      <c r="D59" s="959">
        <v>3.7023099999999999E-3</v>
      </c>
      <c r="E59" s="959">
        <v>0</v>
      </c>
      <c r="F59" s="959">
        <v>0</v>
      </c>
      <c r="G59" s="959">
        <v>0</v>
      </c>
      <c r="H59" s="959">
        <v>0</v>
      </c>
      <c r="I59" s="959">
        <v>3.7023099999999999E-3</v>
      </c>
      <c r="J59" s="959">
        <v>2.2222E-4</v>
      </c>
      <c r="K59" s="959">
        <v>0</v>
      </c>
      <c r="L59" s="959">
        <v>0</v>
      </c>
      <c r="M59" s="959">
        <v>2.2222E-4</v>
      </c>
      <c r="N59" s="959">
        <v>2.7777499999999998E-3</v>
      </c>
      <c r="O59" s="959">
        <v>2.0976022899999999E-9</v>
      </c>
      <c r="P59" s="960">
        <v>0</v>
      </c>
      <c r="Q59" s="57"/>
    </row>
    <row r="60" spans="2:17" x14ac:dyDescent="0.2">
      <c r="B60" s="55"/>
      <c r="C60" s="56" t="s">
        <v>314</v>
      </c>
      <c r="D60" s="959">
        <v>958.92899169000009</v>
      </c>
      <c r="E60" s="959">
        <v>1996.9088271099999</v>
      </c>
      <c r="F60" s="959">
        <v>0</v>
      </c>
      <c r="G60" s="959">
        <v>0</v>
      </c>
      <c r="H60" s="959">
        <v>0</v>
      </c>
      <c r="I60" s="959">
        <v>2955.8378188000002</v>
      </c>
      <c r="J60" s="959">
        <v>215.51797986000003</v>
      </c>
      <c r="K60" s="959">
        <v>0</v>
      </c>
      <c r="L60" s="959">
        <v>0</v>
      </c>
      <c r="M60" s="959">
        <v>215.51797986000003</v>
      </c>
      <c r="N60" s="959">
        <v>2693.9747482500002</v>
      </c>
      <c r="O60" s="959">
        <v>2.03433987839156E-3</v>
      </c>
      <c r="P60" s="960">
        <v>0</v>
      </c>
      <c r="Q60" s="57"/>
    </row>
    <row r="61" spans="2:17" x14ac:dyDescent="0.2">
      <c r="B61" s="55"/>
      <c r="C61" s="56" t="s">
        <v>315</v>
      </c>
      <c r="D61" s="959">
        <v>1.7927189999999999E-2</v>
      </c>
      <c r="E61" s="959">
        <v>0</v>
      </c>
      <c r="F61" s="959">
        <v>0</v>
      </c>
      <c r="G61" s="959">
        <v>0</v>
      </c>
      <c r="H61" s="959">
        <v>0</v>
      </c>
      <c r="I61" s="959">
        <v>1.7927189999999999E-2</v>
      </c>
      <c r="J61" s="959">
        <v>1.07555E-3</v>
      </c>
      <c r="K61" s="959">
        <v>0</v>
      </c>
      <c r="L61" s="959">
        <v>0</v>
      </c>
      <c r="M61" s="959">
        <v>1.07555E-3</v>
      </c>
      <c r="N61" s="959">
        <v>1.3444375E-2</v>
      </c>
      <c r="O61" s="959">
        <v>1.015244416E-8</v>
      </c>
      <c r="P61" s="960">
        <v>0</v>
      </c>
      <c r="Q61" s="57"/>
    </row>
    <row r="62" spans="2:17" x14ac:dyDescent="0.2">
      <c r="B62" s="55"/>
      <c r="C62" s="56" t="s">
        <v>316</v>
      </c>
      <c r="D62" s="959">
        <v>8.5829559999999999E-2</v>
      </c>
      <c r="E62" s="959">
        <v>0</v>
      </c>
      <c r="F62" s="959">
        <v>0</v>
      </c>
      <c r="G62" s="959">
        <v>0</v>
      </c>
      <c r="H62" s="959">
        <v>0</v>
      </c>
      <c r="I62" s="959">
        <v>8.5829559999999999E-2</v>
      </c>
      <c r="J62" s="959">
        <v>5.14913E-3</v>
      </c>
      <c r="K62" s="959">
        <v>0</v>
      </c>
      <c r="L62" s="959">
        <v>0</v>
      </c>
      <c r="M62" s="959">
        <v>5.14913E-3</v>
      </c>
      <c r="N62" s="959">
        <v>6.4364124999999994E-2</v>
      </c>
      <c r="O62" s="959">
        <v>4.8604206969999998E-8</v>
      </c>
      <c r="P62" s="960">
        <v>0</v>
      </c>
      <c r="Q62" s="57"/>
    </row>
    <row r="63" spans="2:17" x14ac:dyDescent="0.2">
      <c r="B63" s="55"/>
      <c r="C63" s="56" t="s">
        <v>317</v>
      </c>
      <c r="D63" s="959">
        <v>2.8019999999999999E-5</v>
      </c>
      <c r="E63" s="959">
        <v>0</v>
      </c>
      <c r="F63" s="959">
        <v>0</v>
      </c>
      <c r="G63" s="959">
        <v>0</v>
      </c>
      <c r="H63" s="959">
        <v>0</v>
      </c>
      <c r="I63" s="959">
        <v>2.8019999999999999E-5</v>
      </c>
      <c r="J63" s="959">
        <v>1.6000000000000001E-6</v>
      </c>
      <c r="K63" s="959">
        <v>0</v>
      </c>
      <c r="L63" s="959">
        <v>0</v>
      </c>
      <c r="M63" s="959">
        <v>1.6000000000000001E-6</v>
      </c>
      <c r="N63" s="959">
        <v>2.0000000000000002E-5</v>
      </c>
      <c r="O63" s="959">
        <v>1.5102889999999999E-11</v>
      </c>
      <c r="P63" s="960">
        <v>0</v>
      </c>
      <c r="Q63" s="57"/>
    </row>
    <row r="64" spans="2:17" x14ac:dyDescent="0.2">
      <c r="B64" s="55"/>
      <c r="C64" s="56" t="s">
        <v>318</v>
      </c>
      <c r="D64" s="959">
        <v>1.9852400000000001E-3</v>
      </c>
      <c r="E64" s="959">
        <v>0</v>
      </c>
      <c r="F64" s="959">
        <v>0</v>
      </c>
      <c r="G64" s="959">
        <v>0</v>
      </c>
      <c r="H64" s="959">
        <v>0</v>
      </c>
      <c r="I64" s="959">
        <v>1.9852400000000001E-3</v>
      </c>
      <c r="J64" s="959">
        <v>1.1911E-4</v>
      </c>
      <c r="K64" s="959">
        <v>0</v>
      </c>
      <c r="L64" s="959">
        <v>0</v>
      </c>
      <c r="M64" s="959">
        <v>1.1911E-4</v>
      </c>
      <c r="N64" s="959">
        <v>1.488875E-3</v>
      </c>
      <c r="O64" s="959">
        <v>1.1243155800000001E-9</v>
      </c>
      <c r="P64" s="960">
        <v>0</v>
      </c>
      <c r="Q64" s="57"/>
    </row>
    <row r="65" spans="2:17" x14ac:dyDescent="0.2">
      <c r="B65" s="55"/>
      <c r="C65" s="56" t="s">
        <v>319</v>
      </c>
      <c r="D65" s="959">
        <v>10.10707882</v>
      </c>
      <c r="E65" s="959">
        <v>0</v>
      </c>
      <c r="F65" s="959">
        <v>0</v>
      </c>
      <c r="G65" s="959">
        <v>0</v>
      </c>
      <c r="H65" s="959">
        <v>0</v>
      </c>
      <c r="I65" s="959">
        <v>10.10707882</v>
      </c>
      <c r="J65" s="959">
        <v>0.60642865000000001</v>
      </c>
      <c r="K65" s="959">
        <v>0</v>
      </c>
      <c r="L65" s="959">
        <v>0</v>
      </c>
      <c r="M65" s="959">
        <v>0.60642865000000001</v>
      </c>
      <c r="N65" s="959">
        <v>7.5803581250000001</v>
      </c>
      <c r="O65" s="959">
        <v>5.7242648010000001E-6</v>
      </c>
      <c r="P65" s="960">
        <v>0</v>
      </c>
      <c r="Q65" s="57"/>
    </row>
    <row r="66" spans="2:17" x14ac:dyDescent="0.2">
      <c r="B66" s="55"/>
      <c r="C66" s="56" t="s">
        <v>320</v>
      </c>
      <c r="D66" s="959">
        <v>0.15698196</v>
      </c>
      <c r="E66" s="959">
        <v>0</v>
      </c>
      <c r="F66" s="959">
        <v>0</v>
      </c>
      <c r="G66" s="959">
        <v>0</v>
      </c>
      <c r="H66" s="959">
        <v>0</v>
      </c>
      <c r="I66" s="959">
        <v>0.15698196</v>
      </c>
      <c r="J66" s="959">
        <v>9.4206000000000012E-3</v>
      </c>
      <c r="K66" s="959">
        <v>0</v>
      </c>
      <c r="L66" s="959">
        <v>0</v>
      </c>
      <c r="M66" s="959">
        <v>9.4206000000000012E-3</v>
      </c>
      <c r="N66" s="959">
        <v>0.11775750000000001</v>
      </c>
      <c r="O66" s="959">
        <v>8.8923913780000002E-8</v>
      </c>
      <c r="P66" s="960">
        <v>0</v>
      </c>
      <c r="Q66" s="57"/>
    </row>
    <row r="67" spans="2:17" x14ac:dyDescent="0.2">
      <c r="B67" s="55"/>
      <c r="C67" s="56" t="s">
        <v>321</v>
      </c>
      <c r="D67" s="959">
        <v>0</v>
      </c>
      <c r="E67" s="959">
        <v>0</v>
      </c>
      <c r="F67" s="959">
        <v>0</v>
      </c>
      <c r="G67" s="959">
        <v>0</v>
      </c>
      <c r="H67" s="959">
        <v>0</v>
      </c>
      <c r="I67" s="959">
        <v>0</v>
      </c>
      <c r="J67" s="959">
        <v>0</v>
      </c>
      <c r="K67" s="959">
        <v>0</v>
      </c>
      <c r="L67" s="959">
        <v>0</v>
      </c>
      <c r="M67" s="959">
        <v>0</v>
      </c>
      <c r="N67" s="959">
        <v>0</v>
      </c>
      <c r="O67" s="959">
        <v>0</v>
      </c>
      <c r="P67" s="960">
        <v>0</v>
      </c>
      <c r="Q67" s="57"/>
    </row>
    <row r="68" spans="2:17" x14ac:dyDescent="0.2">
      <c r="B68" s="55"/>
      <c r="C68" s="56" t="s">
        <v>322</v>
      </c>
      <c r="D68" s="959">
        <v>1.8127310000000001E-2</v>
      </c>
      <c r="E68" s="959">
        <v>0</v>
      </c>
      <c r="F68" s="959">
        <v>0</v>
      </c>
      <c r="G68" s="959">
        <v>0</v>
      </c>
      <c r="H68" s="959">
        <v>0</v>
      </c>
      <c r="I68" s="959">
        <v>1.8127310000000001E-2</v>
      </c>
      <c r="J68" s="959">
        <v>1.0877199999999999E-3</v>
      </c>
      <c r="K68" s="959">
        <v>0</v>
      </c>
      <c r="L68" s="959">
        <v>0</v>
      </c>
      <c r="M68" s="959">
        <v>1.0877199999999999E-3</v>
      </c>
      <c r="N68" s="959">
        <v>1.3596499999999999E-2</v>
      </c>
      <c r="O68" s="959">
        <v>1.02673205E-8</v>
      </c>
      <c r="P68" s="960">
        <v>0</v>
      </c>
      <c r="Q68" s="57"/>
    </row>
    <row r="69" spans="2:17" x14ac:dyDescent="0.2">
      <c r="B69" s="55"/>
      <c r="C69" s="56" t="s">
        <v>323</v>
      </c>
      <c r="D69" s="959">
        <v>182.64722786999999</v>
      </c>
      <c r="E69" s="959">
        <v>0</v>
      </c>
      <c r="F69" s="959">
        <v>0</v>
      </c>
      <c r="G69" s="959">
        <v>0</v>
      </c>
      <c r="H69" s="959">
        <v>0</v>
      </c>
      <c r="I69" s="959">
        <v>182.64722786999999</v>
      </c>
      <c r="J69" s="959">
        <v>2.92238197</v>
      </c>
      <c r="K69" s="959">
        <v>0</v>
      </c>
      <c r="L69" s="959">
        <v>0</v>
      </c>
      <c r="M69" s="959">
        <v>2.92238197</v>
      </c>
      <c r="N69" s="959">
        <v>36.529774625000002</v>
      </c>
      <c r="O69" s="959">
        <v>2.7585253839729998E-5</v>
      </c>
      <c r="P69" s="960">
        <v>5.0000000000000002E-5</v>
      </c>
      <c r="Q69" s="57"/>
    </row>
    <row r="70" spans="2:17" x14ac:dyDescent="0.2">
      <c r="B70" s="55"/>
      <c r="C70" s="56" t="s">
        <v>324</v>
      </c>
      <c r="D70" s="959">
        <v>2.602024E-2</v>
      </c>
      <c r="E70" s="959">
        <v>0</v>
      </c>
      <c r="F70" s="959">
        <v>0</v>
      </c>
      <c r="G70" s="959">
        <v>0</v>
      </c>
      <c r="H70" s="959">
        <v>0</v>
      </c>
      <c r="I70" s="959">
        <v>2.602024E-2</v>
      </c>
      <c r="J70" s="959">
        <v>2.0816199999999997E-3</v>
      </c>
      <c r="K70" s="959">
        <v>0</v>
      </c>
      <c r="L70" s="959">
        <v>0</v>
      </c>
      <c r="M70" s="959">
        <v>2.0816199999999997E-3</v>
      </c>
      <c r="N70" s="959">
        <v>2.6020249999999998E-2</v>
      </c>
      <c r="O70" s="959">
        <v>1.9649045429999999E-8</v>
      </c>
      <c r="P70" s="960">
        <v>0</v>
      </c>
      <c r="Q70" s="57"/>
    </row>
    <row r="71" spans="2:17" x14ac:dyDescent="0.2">
      <c r="B71" s="55"/>
      <c r="C71" s="56" t="s">
        <v>325</v>
      </c>
      <c r="D71" s="959">
        <v>2.6444499999999999E-2</v>
      </c>
      <c r="E71" s="959">
        <v>0</v>
      </c>
      <c r="F71" s="959">
        <v>0</v>
      </c>
      <c r="G71" s="959">
        <v>0</v>
      </c>
      <c r="H71" s="959">
        <v>0</v>
      </c>
      <c r="I71" s="959">
        <v>2.6444499999999999E-2</v>
      </c>
      <c r="J71" s="959">
        <v>1.5865899999999999E-3</v>
      </c>
      <c r="K71" s="959">
        <v>0</v>
      </c>
      <c r="L71" s="959">
        <v>0</v>
      </c>
      <c r="M71" s="959">
        <v>1.5865899999999999E-3</v>
      </c>
      <c r="N71" s="959">
        <v>1.9832374999999999E-2</v>
      </c>
      <c r="O71" s="959">
        <v>1.4976306430000001E-8</v>
      </c>
      <c r="P71" s="960">
        <v>0</v>
      </c>
      <c r="Q71" s="57"/>
    </row>
    <row r="72" spans="2:17" x14ac:dyDescent="0.2">
      <c r="B72" s="55"/>
      <c r="C72" s="56" t="s">
        <v>326</v>
      </c>
      <c r="D72" s="959">
        <v>4.8266120000000003E-2</v>
      </c>
      <c r="E72" s="959">
        <v>0</v>
      </c>
      <c r="F72" s="959">
        <v>0</v>
      </c>
      <c r="G72" s="959">
        <v>0</v>
      </c>
      <c r="H72" s="959">
        <v>0</v>
      </c>
      <c r="I72" s="959">
        <v>4.8266120000000003E-2</v>
      </c>
      <c r="J72" s="959">
        <v>2.8962100000000002E-3</v>
      </c>
      <c r="K72" s="959">
        <v>0</v>
      </c>
      <c r="L72" s="959">
        <v>0</v>
      </c>
      <c r="M72" s="959">
        <v>2.8962100000000002E-3</v>
      </c>
      <c r="N72" s="959">
        <v>3.6202625000000002E-2</v>
      </c>
      <c r="O72" s="959">
        <v>2.7338208639999999E-8</v>
      </c>
      <c r="P72" s="960">
        <v>0</v>
      </c>
      <c r="Q72" s="57"/>
    </row>
    <row r="73" spans="2:17" x14ac:dyDescent="0.2">
      <c r="B73" s="55"/>
      <c r="C73" s="56" t="s">
        <v>327</v>
      </c>
      <c r="D73" s="959">
        <v>3.55742E-2</v>
      </c>
      <c r="E73" s="959">
        <v>0</v>
      </c>
      <c r="F73" s="959">
        <v>0</v>
      </c>
      <c r="G73" s="959">
        <v>0</v>
      </c>
      <c r="H73" s="959">
        <v>0</v>
      </c>
      <c r="I73" s="959">
        <v>3.55742E-2</v>
      </c>
      <c r="J73" s="959">
        <v>2.1347699999999998E-3</v>
      </c>
      <c r="K73" s="959">
        <v>0</v>
      </c>
      <c r="L73" s="959">
        <v>0</v>
      </c>
      <c r="M73" s="959">
        <v>2.1347699999999998E-3</v>
      </c>
      <c r="N73" s="959">
        <v>2.6684624999999997E-2</v>
      </c>
      <c r="O73" s="959">
        <v>2.015074448E-8</v>
      </c>
      <c r="P73" s="960">
        <v>0</v>
      </c>
      <c r="Q73" s="57"/>
    </row>
    <row r="74" spans="2:17" x14ac:dyDescent="0.2">
      <c r="B74" s="55"/>
      <c r="C74" s="56" t="s">
        <v>328</v>
      </c>
      <c r="D74" s="959">
        <v>3.0963319999999999E-2</v>
      </c>
      <c r="E74" s="959">
        <v>0</v>
      </c>
      <c r="F74" s="959">
        <v>0</v>
      </c>
      <c r="G74" s="959">
        <v>0</v>
      </c>
      <c r="H74" s="959">
        <v>0</v>
      </c>
      <c r="I74" s="959">
        <v>3.0963319999999999E-2</v>
      </c>
      <c r="J74" s="959">
        <v>1.8577999999999999E-3</v>
      </c>
      <c r="K74" s="959">
        <v>0</v>
      </c>
      <c r="L74" s="959">
        <v>0</v>
      </c>
      <c r="M74" s="959">
        <v>1.8577999999999999E-3</v>
      </c>
      <c r="N74" s="959">
        <v>2.32225E-2</v>
      </c>
      <c r="O74" s="959">
        <v>1.7536340260000001E-8</v>
      </c>
      <c r="P74" s="960">
        <v>0</v>
      </c>
      <c r="Q74" s="57"/>
    </row>
    <row r="75" spans="2:17" x14ac:dyDescent="0.2">
      <c r="B75" s="55"/>
      <c r="C75" s="56" t="s">
        <v>329</v>
      </c>
      <c r="D75" s="959">
        <v>2.4159080000000003E-2</v>
      </c>
      <c r="E75" s="959">
        <v>0</v>
      </c>
      <c r="F75" s="959">
        <v>0</v>
      </c>
      <c r="G75" s="959">
        <v>0</v>
      </c>
      <c r="H75" s="959">
        <v>0</v>
      </c>
      <c r="I75" s="959">
        <v>2.4159080000000003E-2</v>
      </c>
      <c r="J75" s="959">
        <v>1.44954E-3</v>
      </c>
      <c r="K75" s="959">
        <v>0</v>
      </c>
      <c r="L75" s="959">
        <v>0</v>
      </c>
      <c r="M75" s="959">
        <v>1.44954E-3</v>
      </c>
      <c r="N75" s="959">
        <v>1.811925E-2</v>
      </c>
      <c r="O75" s="959">
        <v>1.368264972E-8</v>
      </c>
      <c r="P75" s="960">
        <v>0</v>
      </c>
      <c r="Q75" s="57"/>
    </row>
    <row r="76" spans="2:17" x14ac:dyDescent="0.2">
      <c r="B76" s="55"/>
      <c r="C76" s="56" t="s">
        <v>330</v>
      </c>
      <c r="D76" s="959">
        <v>1.014633E-2</v>
      </c>
      <c r="E76" s="959">
        <v>0</v>
      </c>
      <c r="F76" s="959">
        <v>0</v>
      </c>
      <c r="G76" s="959">
        <v>0</v>
      </c>
      <c r="H76" s="959">
        <v>0</v>
      </c>
      <c r="I76" s="959">
        <v>1.014633E-2</v>
      </c>
      <c r="J76" s="959">
        <v>6.0901999999999994E-4</v>
      </c>
      <c r="K76" s="959">
        <v>0</v>
      </c>
      <c r="L76" s="959">
        <v>0</v>
      </c>
      <c r="M76" s="959">
        <v>6.0901999999999994E-4</v>
      </c>
      <c r="N76" s="959">
        <v>7.6127499999999989E-3</v>
      </c>
      <c r="O76" s="959">
        <v>5.7487253400000002E-9</v>
      </c>
      <c r="P76" s="960">
        <v>0</v>
      </c>
      <c r="Q76" s="57"/>
    </row>
    <row r="77" spans="2:17" x14ac:dyDescent="0.2">
      <c r="B77" s="55"/>
      <c r="C77" s="56" t="s">
        <v>331</v>
      </c>
      <c r="D77" s="959">
        <v>6.2679099999999998E-3</v>
      </c>
      <c r="E77" s="959">
        <v>0</v>
      </c>
      <c r="F77" s="959">
        <v>0</v>
      </c>
      <c r="G77" s="959">
        <v>0</v>
      </c>
      <c r="H77" s="959">
        <v>0</v>
      </c>
      <c r="I77" s="959">
        <v>6.2679099999999998E-3</v>
      </c>
      <c r="J77" s="959">
        <v>3.7623000000000002E-4</v>
      </c>
      <c r="K77" s="959">
        <v>0</v>
      </c>
      <c r="L77" s="959">
        <v>0</v>
      </c>
      <c r="M77" s="959">
        <v>3.7623000000000002E-4</v>
      </c>
      <c r="N77" s="959">
        <v>4.7028750000000005E-3</v>
      </c>
      <c r="O77" s="959">
        <v>3.5513496E-9</v>
      </c>
      <c r="P77" s="960">
        <v>0</v>
      </c>
      <c r="Q77" s="57"/>
    </row>
    <row r="78" spans="2:17" x14ac:dyDescent="0.2">
      <c r="B78" s="55"/>
      <c r="C78" s="56" t="s">
        <v>332</v>
      </c>
      <c r="D78" s="959">
        <v>5.6595299999999994E-3</v>
      </c>
      <c r="E78" s="959">
        <v>0</v>
      </c>
      <c r="F78" s="959">
        <v>0</v>
      </c>
      <c r="G78" s="959">
        <v>0</v>
      </c>
      <c r="H78" s="959">
        <v>0</v>
      </c>
      <c r="I78" s="959">
        <v>5.6595299999999994E-3</v>
      </c>
      <c r="J78" s="959">
        <v>3.3973E-4</v>
      </c>
      <c r="K78" s="959">
        <v>0</v>
      </c>
      <c r="L78" s="959">
        <v>0</v>
      </c>
      <c r="M78" s="959">
        <v>3.3973E-4</v>
      </c>
      <c r="N78" s="959">
        <v>4.2466250000000004E-3</v>
      </c>
      <c r="O78" s="959">
        <v>3.2068149799999999E-9</v>
      </c>
      <c r="P78" s="960">
        <v>0</v>
      </c>
      <c r="Q78" s="57"/>
    </row>
    <row r="79" spans="2:17" x14ac:dyDescent="0.2">
      <c r="B79" s="55"/>
      <c r="C79" s="56" t="s">
        <v>333</v>
      </c>
      <c r="D79" s="959">
        <v>0.92712252000000006</v>
      </c>
      <c r="E79" s="959">
        <v>0</v>
      </c>
      <c r="F79" s="959">
        <v>0</v>
      </c>
      <c r="G79" s="959">
        <v>0</v>
      </c>
      <c r="H79" s="959">
        <v>0</v>
      </c>
      <c r="I79" s="959">
        <v>0.92712252000000006</v>
      </c>
      <c r="J79" s="959">
        <v>5.748963E-2</v>
      </c>
      <c r="K79" s="959">
        <v>0</v>
      </c>
      <c r="L79" s="959">
        <v>0</v>
      </c>
      <c r="M79" s="959">
        <v>5.748963E-2</v>
      </c>
      <c r="N79" s="959">
        <v>0.71862037499999998</v>
      </c>
      <c r="O79" s="959">
        <v>5.4266213417000002E-7</v>
      </c>
      <c r="P79" s="960">
        <v>0</v>
      </c>
      <c r="Q79" s="57"/>
    </row>
    <row r="80" spans="2:17" x14ac:dyDescent="0.2">
      <c r="B80" s="55"/>
      <c r="C80" s="56" t="s">
        <v>334</v>
      </c>
      <c r="D80" s="959">
        <v>1.2607899999999999E-3</v>
      </c>
      <c r="E80" s="959">
        <v>0</v>
      </c>
      <c r="F80" s="959">
        <v>0</v>
      </c>
      <c r="G80" s="959">
        <v>0</v>
      </c>
      <c r="H80" s="959">
        <v>0</v>
      </c>
      <c r="I80" s="959">
        <v>1.2607899999999999E-3</v>
      </c>
      <c r="J80" s="959">
        <v>7.5569999999999996E-5</v>
      </c>
      <c r="K80" s="959">
        <v>0</v>
      </c>
      <c r="L80" s="959">
        <v>0</v>
      </c>
      <c r="M80" s="959">
        <v>7.5569999999999996E-5</v>
      </c>
      <c r="N80" s="959">
        <v>9.4462499999999994E-4</v>
      </c>
      <c r="O80" s="959">
        <v>7.1332825999999996E-10</v>
      </c>
      <c r="P80" s="960">
        <v>0</v>
      </c>
      <c r="Q80" s="57"/>
    </row>
    <row r="81" spans="2:17" x14ac:dyDescent="0.2">
      <c r="B81" s="55"/>
      <c r="C81" s="56" t="s">
        <v>335</v>
      </c>
      <c r="D81" s="959">
        <v>4.7285510000000003E-2</v>
      </c>
      <c r="E81" s="959">
        <v>0</v>
      </c>
      <c r="F81" s="959">
        <v>0</v>
      </c>
      <c r="G81" s="959">
        <v>0</v>
      </c>
      <c r="H81" s="959">
        <v>0</v>
      </c>
      <c r="I81" s="959">
        <v>4.7285510000000003E-2</v>
      </c>
      <c r="J81" s="959">
        <v>2.8372900000000001E-3</v>
      </c>
      <c r="K81" s="959">
        <v>0</v>
      </c>
      <c r="L81" s="959">
        <v>0</v>
      </c>
      <c r="M81" s="959">
        <v>2.8372900000000001E-3</v>
      </c>
      <c r="N81" s="959">
        <v>3.5466125000000001E-2</v>
      </c>
      <c r="O81" s="959">
        <v>2.678204481E-8</v>
      </c>
      <c r="P81" s="960">
        <v>0</v>
      </c>
      <c r="Q81" s="57"/>
    </row>
    <row r="82" spans="2:17" x14ac:dyDescent="0.2">
      <c r="B82" s="55"/>
      <c r="C82" s="56" t="s">
        <v>336</v>
      </c>
      <c r="D82" s="959">
        <v>1.4080790000000001E-2</v>
      </c>
      <c r="E82" s="959">
        <v>0</v>
      </c>
      <c r="F82" s="959">
        <v>0</v>
      </c>
      <c r="G82" s="959">
        <v>0</v>
      </c>
      <c r="H82" s="959">
        <v>0</v>
      </c>
      <c r="I82" s="959">
        <v>1.4080790000000001E-2</v>
      </c>
      <c r="J82" s="959">
        <v>8.4500999999999999E-4</v>
      </c>
      <c r="K82" s="959">
        <v>0</v>
      </c>
      <c r="L82" s="959">
        <v>0</v>
      </c>
      <c r="M82" s="959">
        <v>8.4500999999999999E-4</v>
      </c>
      <c r="N82" s="959">
        <v>1.0562624999999999E-2</v>
      </c>
      <c r="O82" s="959">
        <v>7.9763068600000006E-9</v>
      </c>
      <c r="P82" s="960">
        <v>0</v>
      </c>
      <c r="Q82" s="57"/>
    </row>
    <row r="83" spans="2:17" x14ac:dyDescent="0.2">
      <c r="B83" s="55"/>
      <c r="C83" s="56" t="s">
        <v>337</v>
      </c>
      <c r="D83" s="959">
        <v>1.170731E-2</v>
      </c>
      <c r="E83" s="959">
        <v>0</v>
      </c>
      <c r="F83" s="959">
        <v>0</v>
      </c>
      <c r="G83" s="959">
        <v>0</v>
      </c>
      <c r="H83" s="959">
        <v>0</v>
      </c>
      <c r="I83" s="959">
        <v>1.170731E-2</v>
      </c>
      <c r="J83" s="959">
        <v>7.0251999999999999E-4</v>
      </c>
      <c r="K83" s="959">
        <v>0</v>
      </c>
      <c r="L83" s="959">
        <v>0</v>
      </c>
      <c r="M83" s="959">
        <v>7.0251999999999999E-4</v>
      </c>
      <c r="N83" s="959">
        <v>8.7814999999999994E-3</v>
      </c>
      <c r="O83" s="959">
        <v>6.6313003300000001E-9</v>
      </c>
      <c r="P83" s="960">
        <v>0</v>
      </c>
      <c r="Q83" s="57"/>
    </row>
    <row r="84" spans="2:17" x14ac:dyDescent="0.2">
      <c r="B84" s="55"/>
      <c r="C84" s="56" t="s">
        <v>338</v>
      </c>
      <c r="D84" s="959">
        <v>2.4575300000000003E-3</v>
      </c>
      <c r="E84" s="959">
        <v>0</v>
      </c>
      <c r="F84" s="959">
        <v>0</v>
      </c>
      <c r="G84" s="959">
        <v>0</v>
      </c>
      <c r="H84" s="959">
        <v>0</v>
      </c>
      <c r="I84" s="959">
        <v>2.4575300000000003E-3</v>
      </c>
      <c r="J84" s="959">
        <v>1.4761E-4</v>
      </c>
      <c r="K84" s="959">
        <v>0</v>
      </c>
      <c r="L84" s="959">
        <v>0</v>
      </c>
      <c r="M84" s="959">
        <v>1.4761E-4</v>
      </c>
      <c r="N84" s="959">
        <v>1.845125E-3</v>
      </c>
      <c r="O84" s="959">
        <v>1.39333577E-9</v>
      </c>
      <c r="P84" s="960">
        <v>0</v>
      </c>
      <c r="Q84" s="57"/>
    </row>
    <row r="85" spans="2:17" x14ac:dyDescent="0.2">
      <c r="B85" s="55"/>
      <c r="C85" s="56" t="s">
        <v>339</v>
      </c>
      <c r="D85" s="959">
        <v>30.840963559999999</v>
      </c>
      <c r="E85" s="959">
        <v>586.70526809</v>
      </c>
      <c r="F85" s="959">
        <v>0</v>
      </c>
      <c r="G85" s="959">
        <v>0</v>
      </c>
      <c r="H85" s="959">
        <v>0</v>
      </c>
      <c r="I85" s="959">
        <v>617.54623164999998</v>
      </c>
      <c r="J85" s="959">
        <v>13.5071411</v>
      </c>
      <c r="K85" s="959">
        <v>0</v>
      </c>
      <c r="L85" s="959">
        <v>0</v>
      </c>
      <c r="M85" s="959">
        <v>13.5071411</v>
      </c>
      <c r="N85" s="959">
        <v>168.83926375000001</v>
      </c>
      <c r="O85" s="959">
        <v>1.2749802035376E-4</v>
      </c>
      <c r="P85" s="960">
        <v>0</v>
      </c>
      <c r="Q85" s="57"/>
    </row>
    <row r="86" spans="2:17" x14ac:dyDescent="0.2">
      <c r="B86" s="55"/>
      <c r="C86" s="56" t="s">
        <v>340</v>
      </c>
      <c r="D86" s="959">
        <v>1.9852400000000001E-3</v>
      </c>
      <c r="E86" s="959">
        <v>0</v>
      </c>
      <c r="F86" s="959">
        <v>0</v>
      </c>
      <c r="G86" s="959">
        <v>0</v>
      </c>
      <c r="H86" s="959">
        <v>0</v>
      </c>
      <c r="I86" s="959">
        <v>1.9852400000000001E-3</v>
      </c>
      <c r="J86" s="959">
        <v>1.1943000000000001E-4</v>
      </c>
      <c r="K86" s="959">
        <v>0</v>
      </c>
      <c r="L86" s="959">
        <v>0</v>
      </c>
      <c r="M86" s="959">
        <v>1.1943000000000001E-4</v>
      </c>
      <c r="N86" s="959">
        <v>1.4928750000000003E-3</v>
      </c>
      <c r="O86" s="959">
        <v>0</v>
      </c>
      <c r="P86" s="960">
        <v>2.0000000000000001E-4</v>
      </c>
      <c r="Q86" s="57"/>
    </row>
    <row r="87" spans="2:17" x14ac:dyDescent="0.2">
      <c r="B87" s="55"/>
      <c r="C87" s="56" t="s">
        <v>341</v>
      </c>
      <c r="D87" s="959">
        <v>3.6582800000000003E-3</v>
      </c>
      <c r="E87" s="959">
        <v>0</v>
      </c>
      <c r="F87" s="959">
        <v>0</v>
      </c>
      <c r="G87" s="959">
        <v>0</v>
      </c>
      <c r="H87" s="959">
        <v>0</v>
      </c>
      <c r="I87" s="959">
        <v>3.6582800000000003E-3</v>
      </c>
      <c r="J87" s="959">
        <v>2.1965999999999999E-4</v>
      </c>
      <c r="K87" s="959">
        <v>0</v>
      </c>
      <c r="L87" s="959">
        <v>0</v>
      </c>
      <c r="M87" s="959">
        <v>2.1965999999999999E-4</v>
      </c>
      <c r="N87" s="959">
        <v>2.7457499999999999E-3</v>
      </c>
      <c r="O87" s="959">
        <v>2.07343767E-9</v>
      </c>
      <c r="P87" s="960">
        <v>0</v>
      </c>
      <c r="Q87" s="57"/>
    </row>
    <row r="88" spans="2:17" x14ac:dyDescent="0.2">
      <c r="B88" s="55"/>
      <c r="C88" s="56" t="s">
        <v>342</v>
      </c>
      <c r="D88" s="959">
        <v>8.5652999999999999E-4</v>
      </c>
      <c r="E88" s="959">
        <v>0</v>
      </c>
      <c r="F88" s="959">
        <v>0</v>
      </c>
      <c r="G88" s="959">
        <v>0</v>
      </c>
      <c r="H88" s="959">
        <v>0</v>
      </c>
      <c r="I88" s="959">
        <v>8.5652999999999999E-4</v>
      </c>
      <c r="J88" s="959">
        <v>5.1549999999999999E-5</v>
      </c>
      <c r="K88" s="959">
        <v>0</v>
      </c>
      <c r="L88" s="959">
        <v>0</v>
      </c>
      <c r="M88" s="959">
        <v>5.1549999999999999E-5</v>
      </c>
      <c r="N88" s="959">
        <v>6.4437499999999998E-4</v>
      </c>
      <c r="O88" s="959">
        <v>4.8659616000000001E-10</v>
      </c>
      <c r="P88" s="960">
        <v>0</v>
      </c>
      <c r="Q88" s="57"/>
    </row>
    <row r="89" spans="2:17" x14ac:dyDescent="0.2">
      <c r="B89" s="55"/>
      <c r="C89" s="56" t="s">
        <v>343</v>
      </c>
      <c r="D89" s="959">
        <v>9.005599999999999E-4</v>
      </c>
      <c r="E89" s="959">
        <v>0</v>
      </c>
      <c r="F89" s="959">
        <v>0</v>
      </c>
      <c r="G89" s="959">
        <v>0</v>
      </c>
      <c r="H89" s="959">
        <v>0</v>
      </c>
      <c r="I89" s="959">
        <v>9.005599999999999E-4</v>
      </c>
      <c r="J89" s="959">
        <v>5.4110000000000002E-5</v>
      </c>
      <c r="K89" s="959">
        <v>0</v>
      </c>
      <c r="L89" s="959">
        <v>0</v>
      </c>
      <c r="M89" s="959">
        <v>5.4110000000000002E-5</v>
      </c>
      <c r="N89" s="959">
        <v>6.76375E-4</v>
      </c>
      <c r="O89" s="959">
        <v>5.1076077999999996E-10</v>
      </c>
      <c r="P89" s="960">
        <v>0</v>
      </c>
      <c r="Q89" s="57"/>
    </row>
    <row r="90" spans="2:17" x14ac:dyDescent="0.2">
      <c r="B90" s="55"/>
      <c r="C90" s="56" t="s">
        <v>344</v>
      </c>
      <c r="D90" s="959">
        <v>0.13002514000000001</v>
      </c>
      <c r="E90" s="959">
        <v>0</v>
      </c>
      <c r="F90" s="959">
        <v>0</v>
      </c>
      <c r="G90" s="959">
        <v>0</v>
      </c>
      <c r="H90" s="959">
        <v>0</v>
      </c>
      <c r="I90" s="959">
        <v>0.13002514000000001</v>
      </c>
      <c r="J90" s="959">
        <v>7.8039099999999998E-3</v>
      </c>
      <c r="K90" s="959">
        <v>0</v>
      </c>
      <c r="L90" s="959">
        <v>0</v>
      </c>
      <c r="M90" s="959">
        <v>7.8039099999999998E-3</v>
      </c>
      <c r="N90" s="959">
        <v>9.7548874999999993E-2</v>
      </c>
      <c r="O90" s="959">
        <v>7.3663484269999995E-8</v>
      </c>
      <c r="P90" s="960">
        <v>0</v>
      </c>
      <c r="Q90" s="57"/>
    </row>
    <row r="91" spans="2:17" x14ac:dyDescent="0.2">
      <c r="B91" s="55"/>
      <c r="C91" s="56" t="s">
        <v>345</v>
      </c>
      <c r="D91" s="959">
        <v>5.2032000000000001E-4</v>
      </c>
      <c r="E91" s="959">
        <v>0</v>
      </c>
      <c r="F91" s="959">
        <v>0</v>
      </c>
      <c r="G91" s="959">
        <v>0</v>
      </c>
      <c r="H91" s="959">
        <v>0</v>
      </c>
      <c r="I91" s="959">
        <v>5.2032000000000001E-4</v>
      </c>
      <c r="J91" s="959">
        <v>3.1380000000000001E-5</v>
      </c>
      <c r="K91" s="959">
        <v>0</v>
      </c>
      <c r="L91" s="959">
        <v>0</v>
      </c>
      <c r="M91" s="959">
        <v>3.1380000000000001E-5</v>
      </c>
      <c r="N91" s="959">
        <v>3.9225000000000002E-4</v>
      </c>
      <c r="O91" s="959">
        <v>2.9620538E-10</v>
      </c>
      <c r="P91" s="960">
        <v>0</v>
      </c>
      <c r="Q91" s="57"/>
    </row>
    <row r="92" spans="2:17" x14ac:dyDescent="0.2">
      <c r="B92" s="55"/>
      <c r="C92" s="56" t="s">
        <v>346</v>
      </c>
      <c r="D92" s="959">
        <v>3593.2272137800001</v>
      </c>
      <c r="E92" s="959">
        <v>11.520901039999998</v>
      </c>
      <c r="F92" s="959">
        <v>0</v>
      </c>
      <c r="G92" s="959">
        <v>0</v>
      </c>
      <c r="H92" s="959">
        <v>0</v>
      </c>
      <c r="I92" s="959">
        <v>3604.74811482</v>
      </c>
      <c r="J92" s="959">
        <v>287.95103985000003</v>
      </c>
      <c r="K92" s="959">
        <v>0</v>
      </c>
      <c r="L92" s="959">
        <v>0</v>
      </c>
      <c r="M92" s="959">
        <v>287.95103985000003</v>
      </c>
      <c r="N92" s="959">
        <v>3599.3879981250002</v>
      </c>
      <c r="O92" s="959">
        <v>2.7180576013736699E-3</v>
      </c>
      <c r="P92" s="960">
        <v>0</v>
      </c>
      <c r="Q92" s="57"/>
    </row>
    <row r="93" spans="2:17" x14ac:dyDescent="0.2">
      <c r="B93" s="55"/>
      <c r="C93" s="56" t="s">
        <v>347</v>
      </c>
      <c r="D93" s="959">
        <v>3.2644369999999999E-2</v>
      </c>
      <c r="E93" s="959">
        <v>0</v>
      </c>
      <c r="F93" s="959">
        <v>0</v>
      </c>
      <c r="G93" s="959">
        <v>0</v>
      </c>
      <c r="H93" s="959">
        <v>0</v>
      </c>
      <c r="I93" s="959">
        <v>3.2644369999999999E-2</v>
      </c>
      <c r="J93" s="959">
        <v>1.9589799999999999E-3</v>
      </c>
      <c r="K93" s="959">
        <v>0</v>
      </c>
      <c r="L93" s="959">
        <v>0</v>
      </c>
      <c r="M93" s="959">
        <v>1.9589799999999999E-3</v>
      </c>
      <c r="N93" s="959">
        <v>2.4487249999999999E-2</v>
      </c>
      <c r="O93" s="959">
        <v>1.84914091E-8</v>
      </c>
      <c r="P93" s="960">
        <v>0</v>
      </c>
      <c r="Q93" s="57"/>
    </row>
    <row r="94" spans="2:17" x14ac:dyDescent="0.2">
      <c r="B94" s="55"/>
      <c r="C94" s="56" t="s">
        <v>348</v>
      </c>
      <c r="D94" s="959">
        <v>957.37910055999998</v>
      </c>
      <c r="E94" s="959">
        <v>908.30917692999992</v>
      </c>
      <c r="F94" s="959">
        <v>0</v>
      </c>
      <c r="G94" s="959">
        <v>0</v>
      </c>
      <c r="H94" s="959">
        <v>0</v>
      </c>
      <c r="I94" s="959">
        <v>1865.68827749</v>
      </c>
      <c r="J94" s="959">
        <v>107.64939114000001</v>
      </c>
      <c r="K94" s="959">
        <v>0</v>
      </c>
      <c r="L94" s="959">
        <v>0</v>
      </c>
      <c r="M94" s="959">
        <v>107.64939114000001</v>
      </c>
      <c r="N94" s="959">
        <v>1345.6173892500001</v>
      </c>
      <c r="O94" s="959">
        <v>1.0161354028231501E-3</v>
      </c>
      <c r="P94" s="960">
        <v>5.0000000000000002E-5</v>
      </c>
      <c r="Q94" s="57"/>
    </row>
    <row r="95" spans="2:17" x14ac:dyDescent="0.2">
      <c r="B95" s="55"/>
      <c r="C95" s="56" t="s">
        <v>349</v>
      </c>
      <c r="D95" s="959">
        <v>8034.9230399799999</v>
      </c>
      <c r="E95" s="959">
        <v>0</v>
      </c>
      <c r="F95" s="959">
        <v>0</v>
      </c>
      <c r="G95" s="959">
        <v>0</v>
      </c>
      <c r="H95" s="959">
        <v>0</v>
      </c>
      <c r="I95" s="959">
        <v>8034.9230399799999</v>
      </c>
      <c r="J95" s="959">
        <v>642.69133314999999</v>
      </c>
      <c r="K95" s="959">
        <v>0</v>
      </c>
      <c r="L95" s="959">
        <v>0</v>
      </c>
      <c r="M95" s="959">
        <v>642.69133314999999</v>
      </c>
      <c r="N95" s="959">
        <v>8033.6416643749999</v>
      </c>
      <c r="O95" s="959">
        <v>6.0665593161786102E-3</v>
      </c>
      <c r="P95" s="960">
        <v>0</v>
      </c>
      <c r="Q95" s="57"/>
    </row>
    <row r="96" spans="2:17" x14ac:dyDescent="0.2">
      <c r="B96" s="55"/>
      <c r="C96" s="56" t="s">
        <v>350</v>
      </c>
      <c r="D96" s="959">
        <v>0.13292695000000002</v>
      </c>
      <c r="E96" s="959">
        <v>601.43760907000001</v>
      </c>
      <c r="F96" s="959">
        <v>0</v>
      </c>
      <c r="G96" s="959">
        <v>0</v>
      </c>
      <c r="H96" s="959">
        <v>0</v>
      </c>
      <c r="I96" s="959">
        <v>601.57053601999996</v>
      </c>
      <c r="J96" s="959">
        <v>135.94277965000001</v>
      </c>
      <c r="K96" s="959">
        <v>0</v>
      </c>
      <c r="L96" s="959">
        <v>0</v>
      </c>
      <c r="M96" s="959">
        <v>135.94277965000001</v>
      </c>
      <c r="N96" s="959">
        <v>1699.2847456250001</v>
      </c>
      <c r="O96" s="959">
        <v>1.2832053177235601E-3</v>
      </c>
      <c r="P96" s="960">
        <v>0</v>
      </c>
      <c r="Q96" s="57"/>
    </row>
    <row r="97" spans="2:17" x14ac:dyDescent="0.2">
      <c r="B97" s="55"/>
      <c r="C97" s="56" t="s">
        <v>351</v>
      </c>
      <c r="D97" s="959">
        <v>3.9625000000000001E-4</v>
      </c>
      <c r="E97" s="959">
        <v>0</v>
      </c>
      <c r="F97" s="959">
        <v>0</v>
      </c>
      <c r="G97" s="959">
        <v>0</v>
      </c>
      <c r="H97" s="959">
        <v>0</v>
      </c>
      <c r="I97" s="959">
        <v>3.9625000000000001E-4</v>
      </c>
      <c r="J97" s="959">
        <v>2.3690000000000002E-5</v>
      </c>
      <c r="K97" s="959">
        <v>0</v>
      </c>
      <c r="L97" s="959">
        <v>0</v>
      </c>
      <c r="M97" s="959">
        <v>2.3690000000000002E-5</v>
      </c>
      <c r="N97" s="959">
        <v>2.96125E-4</v>
      </c>
      <c r="O97" s="959">
        <v>2.2361713000000001E-10</v>
      </c>
      <c r="P97" s="960">
        <v>0</v>
      </c>
      <c r="Q97" s="57"/>
    </row>
    <row r="98" spans="2:17" x14ac:dyDescent="0.2">
      <c r="B98" s="55"/>
      <c r="C98" s="56" t="s">
        <v>352</v>
      </c>
      <c r="D98" s="959">
        <v>1.86516E-3</v>
      </c>
      <c r="E98" s="959">
        <v>0</v>
      </c>
      <c r="F98" s="959">
        <v>0</v>
      </c>
      <c r="G98" s="959">
        <v>0</v>
      </c>
      <c r="H98" s="959">
        <v>0</v>
      </c>
      <c r="I98" s="959">
        <v>1.86516E-3</v>
      </c>
      <c r="J98" s="959">
        <v>1.1206999999999999E-4</v>
      </c>
      <c r="K98" s="959">
        <v>0</v>
      </c>
      <c r="L98" s="959">
        <v>0</v>
      </c>
      <c r="M98" s="959">
        <v>1.1206999999999999E-4</v>
      </c>
      <c r="N98" s="959">
        <v>1.4008749999999998E-3</v>
      </c>
      <c r="O98" s="959">
        <v>1.0578628799999999E-9</v>
      </c>
      <c r="P98" s="960">
        <v>0</v>
      </c>
      <c r="Q98" s="57"/>
    </row>
    <row r="99" spans="2:17" x14ac:dyDescent="0.2">
      <c r="B99" s="55"/>
      <c r="C99" s="56" t="s">
        <v>353</v>
      </c>
      <c r="D99" s="959">
        <v>2.8696306499999999</v>
      </c>
      <c r="E99" s="959">
        <v>0</v>
      </c>
      <c r="F99" s="959">
        <v>0</v>
      </c>
      <c r="G99" s="959">
        <v>0</v>
      </c>
      <c r="H99" s="959">
        <v>0</v>
      </c>
      <c r="I99" s="959">
        <v>2.8696306499999999</v>
      </c>
      <c r="J99" s="959">
        <v>0.17235107</v>
      </c>
      <c r="K99" s="959">
        <v>0</v>
      </c>
      <c r="L99" s="959">
        <v>0</v>
      </c>
      <c r="M99" s="959">
        <v>0.17235107</v>
      </c>
      <c r="N99" s="959">
        <v>2.1543883749999999</v>
      </c>
      <c r="O99" s="959">
        <v>1.62687426363E-6</v>
      </c>
      <c r="P99" s="960">
        <v>1E-4</v>
      </c>
      <c r="Q99" s="57"/>
    </row>
    <row r="100" spans="2:17" x14ac:dyDescent="0.2">
      <c r="B100" s="55"/>
      <c r="C100" s="56" t="s">
        <v>354</v>
      </c>
      <c r="D100" s="959">
        <v>60.938261479999994</v>
      </c>
      <c r="E100" s="959">
        <v>0</v>
      </c>
      <c r="F100" s="959">
        <v>0</v>
      </c>
      <c r="G100" s="959">
        <v>0</v>
      </c>
      <c r="H100" s="959">
        <v>0</v>
      </c>
      <c r="I100" s="959">
        <v>60.938261479999994</v>
      </c>
      <c r="J100" s="959">
        <v>4.0130862499999997</v>
      </c>
      <c r="K100" s="959">
        <v>0</v>
      </c>
      <c r="L100" s="959">
        <v>0</v>
      </c>
      <c r="M100" s="959">
        <v>4.0130862499999997</v>
      </c>
      <c r="N100" s="959">
        <v>50.163578124999994</v>
      </c>
      <c r="O100" s="959">
        <v>3.7880743866950001E-5</v>
      </c>
      <c r="P100" s="960">
        <v>0</v>
      </c>
      <c r="Q100" s="57"/>
    </row>
    <row r="101" spans="2:17" x14ac:dyDescent="0.2">
      <c r="B101" s="55"/>
      <c r="C101" s="56" t="s">
        <v>355</v>
      </c>
      <c r="D101" s="959">
        <v>495.19945045999998</v>
      </c>
      <c r="E101" s="959">
        <v>2481.4712668699999</v>
      </c>
      <c r="F101" s="959">
        <v>0</v>
      </c>
      <c r="G101" s="959">
        <v>0</v>
      </c>
      <c r="H101" s="959">
        <v>0</v>
      </c>
      <c r="I101" s="959">
        <v>2976.6707173300001</v>
      </c>
      <c r="J101" s="959">
        <v>84.838353530000006</v>
      </c>
      <c r="K101" s="959">
        <v>0</v>
      </c>
      <c r="L101" s="959">
        <v>0</v>
      </c>
      <c r="M101" s="959">
        <v>84.838353530000006</v>
      </c>
      <c r="N101" s="959">
        <v>1060.479419125</v>
      </c>
      <c r="O101" s="959">
        <v>8.0081506849346998E-4</v>
      </c>
      <c r="P101" s="960">
        <v>1E-4</v>
      </c>
      <c r="Q101" s="57"/>
    </row>
    <row r="102" spans="2:17" x14ac:dyDescent="0.2">
      <c r="B102" s="55"/>
      <c r="C102" s="56" t="s">
        <v>356</v>
      </c>
      <c r="D102" s="959">
        <v>3.1059400000000002E-3</v>
      </c>
      <c r="E102" s="959">
        <v>0</v>
      </c>
      <c r="F102" s="959">
        <v>0</v>
      </c>
      <c r="G102" s="959">
        <v>0</v>
      </c>
      <c r="H102" s="959">
        <v>0</v>
      </c>
      <c r="I102" s="959">
        <v>3.1059400000000002E-3</v>
      </c>
      <c r="J102" s="959">
        <v>1.8636000000000002E-4</v>
      </c>
      <c r="K102" s="959">
        <v>0</v>
      </c>
      <c r="L102" s="959">
        <v>0</v>
      </c>
      <c r="M102" s="959">
        <v>1.8636000000000002E-4</v>
      </c>
      <c r="N102" s="959">
        <v>2.3295000000000004E-3</v>
      </c>
      <c r="O102" s="959">
        <v>1.7591088200000001E-9</v>
      </c>
      <c r="P102" s="960">
        <v>0</v>
      </c>
      <c r="Q102" s="57"/>
    </row>
    <row r="103" spans="2:17" x14ac:dyDescent="0.2">
      <c r="B103" s="55"/>
      <c r="C103" s="56" t="s">
        <v>357</v>
      </c>
      <c r="D103" s="959">
        <v>8.005E-4</v>
      </c>
      <c r="E103" s="959">
        <v>0</v>
      </c>
      <c r="F103" s="959">
        <v>0</v>
      </c>
      <c r="G103" s="959">
        <v>0</v>
      </c>
      <c r="H103" s="959">
        <v>0</v>
      </c>
      <c r="I103" s="959">
        <v>8.005E-4</v>
      </c>
      <c r="J103" s="959">
        <v>4.8029999999999999E-5</v>
      </c>
      <c r="K103" s="959">
        <v>0</v>
      </c>
      <c r="L103" s="959">
        <v>0</v>
      </c>
      <c r="M103" s="959">
        <v>4.8029999999999999E-5</v>
      </c>
      <c r="N103" s="959">
        <v>6.00375E-4</v>
      </c>
      <c r="O103" s="959">
        <v>4.533698E-10</v>
      </c>
      <c r="P103" s="960">
        <v>0</v>
      </c>
      <c r="Q103" s="57"/>
    </row>
    <row r="104" spans="2:17" ht="28.5" x14ac:dyDescent="0.2">
      <c r="B104" s="55"/>
      <c r="C104" s="56" t="s">
        <v>358</v>
      </c>
      <c r="D104" s="959">
        <v>1.129905E-2</v>
      </c>
      <c r="E104" s="959">
        <v>0</v>
      </c>
      <c r="F104" s="959">
        <v>0</v>
      </c>
      <c r="G104" s="959">
        <v>0</v>
      </c>
      <c r="H104" s="959">
        <v>0</v>
      </c>
      <c r="I104" s="959">
        <v>1.129905E-2</v>
      </c>
      <c r="J104" s="959">
        <v>6.7785999999999996E-4</v>
      </c>
      <c r="K104" s="959">
        <v>0</v>
      </c>
      <c r="L104" s="959">
        <v>0</v>
      </c>
      <c r="M104" s="959">
        <v>6.7785999999999996E-4</v>
      </c>
      <c r="N104" s="959">
        <v>8.4732499999999999E-3</v>
      </c>
      <c r="O104" s="959">
        <v>6.3985270800000001E-9</v>
      </c>
      <c r="P104" s="960">
        <v>0</v>
      </c>
      <c r="Q104" s="57"/>
    </row>
    <row r="105" spans="2:17" x14ac:dyDescent="0.2">
      <c r="B105" s="55"/>
      <c r="C105" s="56" t="s">
        <v>359</v>
      </c>
      <c r="D105" s="959">
        <v>0.13059349000000001</v>
      </c>
      <c r="E105" s="959">
        <v>0</v>
      </c>
      <c r="F105" s="959">
        <v>0</v>
      </c>
      <c r="G105" s="959">
        <v>0</v>
      </c>
      <c r="H105" s="959">
        <v>0</v>
      </c>
      <c r="I105" s="959">
        <v>0.13059349000000001</v>
      </c>
      <c r="J105" s="959">
        <v>7.8365699999999993E-3</v>
      </c>
      <c r="K105" s="959">
        <v>0</v>
      </c>
      <c r="L105" s="959">
        <v>0</v>
      </c>
      <c r="M105" s="959">
        <v>7.8365699999999993E-3</v>
      </c>
      <c r="N105" s="959">
        <v>9.7957124999999992E-2</v>
      </c>
      <c r="O105" s="959">
        <v>7.3971771970000001E-8</v>
      </c>
      <c r="P105" s="960">
        <v>0</v>
      </c>
      <c r="Q105" s="57"/>
    </row>
    <row r="106" spans="2:17" x14ac:dyDescent="0.2">
      <c r="B106" s="55"/>
      <c r="C106" s="56" t="s">
        <v>360</v>
      </c>
      <c r="D106" s="959">
        <v>1.0726700000000002E-3</v>
      </c>
      <c r="E106" s="959">
        <v>0</v>
      </c>
      <c r="F106" s="959">
        <v>0</v>
      </c>
      <c r="G106" s="959">
        <v>0</v>
      </c>
      <c r="H106" s="959">
        <v>0</v>
      </c>
      <c r="I106" s="959">
        <v>1.0726700000000002E-3</v>
      </c>
      <c r="J106" s="959">
        <v>6.436E-5</v>
      </c>
      <c r="K106" s="959">
        <v>0</v>
      </c>
      <c r="L106" s="959">
        <v>0</v>
      </c>
      <c r="M106" s="959">
        <v>6.436E-5</v>
      </c>
      <c r="N106" s="959">
        <v>8.0449999999999999E-4</v>
      </c>
      <c r="O106" s="959">
        <v>6.0751365000000003E-10</v>
      </c>
      <c r="P106" s="960">
        <v>0</v>
      </c>
      <c r="Q106" s="57"/>
    </row>
    <row r="107" spans="2:17" x14ac:dyDescent="0.2">
      <c r="B107" s="55"/>
      <c r="C107" s="56" t="s">
        <v>361</v>
      </c>
      <c r="D107" s="959">
        <v>495.73799651000002</v>
      </c>
      <c r="E107" s="959">
        <v>0</v>
      </c>
      <c r="F107" s="959">
        <v>0</v>
      </c>
      <c r="G107" s="959">
        <v>0</v>
      </c>
      <c r="H107" s="959">
        <v>0</v>
      </c>
      <c r="I107" s="959">
        <v>495.73799651000002</v>
      </c>
      <c r="J107" s="959">
        <v>39.653368659999998</v>
      </c>
      <c r="K107" s="959">
        <v>0</v>
      </c>
      <c r="L107" s="959">
        <v>0</v>
      </c>
      <c r="M107" s="959">
        <v>39.653368659999998</v>
      </c>
      <c r="N107" s="959">
        <v>495.66710824999996</v>
      </c>
      <c r="O107" s="959">
        <v>3.7430022882547001E-4</v>
      </c>
      <c r="P107" s="960">
        <v>0</v>
      </c>
      <c r="Q107" s="57"/>
    </row>
    <row r="108" spans="2:17" x14ac:dyDescent="0.2">
      <c r="B108" s="55"/>
      <c r="C108" s="56" t="s">
        <v>362</v>
      </c>
      <c r="D108" s="959">
        <v>1.0246400000000001E-3</v>
      </c>
      <c r="E108" s="959">
        <v>0</v>
      </c>
      <c r="F108" s="959">
        <v>0</v>
      </c>
      <c r="G108" s="959">
        <v>0</v>
      </c>
      <c r="H108" s="959">
        <v>0</v>
      </c>
      <c r="I108" s="959">
        <v>1.0246400000000001E-3</v>
      </c>
      <c r="J108" s="959">
        <v>6.1480000000000001E-5</v>
      </c>
      <c r="K108" s="959">
        <v>0</v>
      </c>
      <c r="L108" s="959">
        <v>0</v>
      </c>
      <c r="M108" s="959">
        <v>6.1480000000000001E-5</v>
      </c>
      <c r="N108" s="959">
        <v>7.6849999999999998E-4</v>
      </c>
      <c r="O108" s="959">
        <v>5.8032845000000002E-10</v>
      </c>
      <c r="P108" s="960">
        <v>0</v>
      </c>
      <c r="Q108" s="57"/>
    </row>
    <row r="109" spans="2:17" ht="28.5" x14ac:dyDescent="0.2">
      <c r="B109" s="55"/>
      <c r="C109" s="56" t="s">
        <v>363</v>
      </c>
      <c r="D109" s="959">
        <v>13.352668060000001</v>
      </c>
      <c r="E109" s="959">
        <v>0</v>
      </c>
      <c r="F109" s="959">
        <v>0</v>
      </c>
      <c r="G109" s="959">
        <v>0</v>
      </c>
      <c r="H109" s="959">
        <v>0</v>
      </c>
      <c r="I109" s="959">
        <v>13.352668060000001</v>
      </c>
      <c r="J109" s="959">
        <v>0.92319463000000002</v>
      </c>
      <c r="K109" s="959">
        <v>0</v>
      </c>
      <c r="L109" s="959">
        <v>0</v>
      </c>
      <c r="M109" s="959">
        <v>0.92319463000000002</v>
      </c>
      <c r="N109" s="959">
        <v>11.539932875</v>
      </c>
      <c r="O109" s="959">
        <v>8.7143154021099994E-6</v>
      </c>
      <c r="P109" s="960">
        <v>0</v>
      </c>
      <c r="Q109" s="57"/>
    </row>
    <row r="110" spans="2:17" x14ac:dyDescent="0.2">
      <c r="B110" s="55"/>
      <c r="C110" s="56" t="s">
        <v>364</v>
      </c>
      <c r="D110" s="959">
        <v>1321.6817994400001</v>
      </c>
      <c r="E110" s="959">
        <v>1419.6723235299999</v>
      </c>
      <c r="F110" s="959">
        <v>0</v>
      </c>
      <c r="G110" s="959">
        <v>0</v>
      </c>
      <c r="H110" s="959">
        <v>0</v>
      </c>
      <c r="I110" s="959">
        <v>2741.3541229699999</v>
      </c>
      <c r="J110" s="959">
        <v>447.50625831000002</v>
      </c>
      <c r="K110" s="959">
        <v>0</v>
      </c>
      <c r="L110" s="959">
        <v>0</v>
      </c>
      <c r="M110" s="959">
        <v>447.50625831000002</v>
      </c>
      <c r="N110" s="959">
        <v>5593.8282288750006</v>
      </c>
      <c r="O110" s="959">
        <v>4.2241479235338303E-3</v>
      </c>
      <c r="P110" s="960">
        <v>0</v>
      </c>
      <c r="Q110" s="57"/>
    </row>
    <row r="111" spans="2:17" x14ac:dyDescent="0.2">
      <c r="B111" s="55"/>
      <c r="C111" s="56" t="s">
        <v>365</v>
      </c>
      <c r="D111" s="959">
        <v>0</v>
      </c>
      <c r="E111" s="959">
        <v>0</v>
      </c>
      <c r="F111" s="959">
        <v>0</v>
      </c>
      <c r="G111" s="959">
        <v>0</v>
      </c>
      <c r="H111" s="959">
        <v>0</v>
      </c>
      <c r="I111" s="959">
        <v>0</v>
      </c>
      <c r="J111" s="959">
        <v>0</v>
      </c>
      <c r="K111" s="959">
        <v>0</v>
      </c>
      <c r="L111" s="959">
        <v>0</v>
      </c>
      <c r="M111" s="959">
        <v>0</v>
      </c>
      <c r="N111" s="959">
        <v>0</v>
      </c>
      <c r="O111" s="959">
        <v>0</v>
      </c>
      <c r="P111" s="960">
        <v>0</v>
      </c>
      <c r="Q111" s="57"/>
    </row>
    <row r="112" spans="2:17" x14ac:dyDescent="0.2">
      <c r="B112" s="55"/>
      <c r="C112" s="56" t="s">
        <v>366</v>
      </c>
      <c r="D112" s="959">
        <v>3.5157940000000006E-2</v>
      </c>
      <c r="E112" s="959">
        <v>0</v>
      </c>
      <c r="F112" s="959">
        <v>0</v>
      </c>
      <c r="G112" s="959">
        <v>0</v>
      </c>
      <c r="H112" s="959">
        <v>0</v>
      </c>
      <c r="I112" s="959">
        <v>3.5157940000000006E-2</v>
      </c>
      <c r="J112" s="959">
        <v>2.1101200000000001E-3</v>
      </c>
      <c r="K112" s="959">
        <v>0</v>
      </c>
      <c r="L112" s="959">
        <v>0</v>
      </c>
      <c r="M112" s="959">
        <v>2.1101200000000001E-3</v>
      </c>
      <c r="N112" s="959">
        <v>2.6376500000000001E-2</v>
      </c>
      <c r="O112" s="959">
        <v>1.9918065620000001E-8</v>
      </c>
      <c r="P112" s="960">
        <v>0</v>
      </c>
      <c r="Q112" s="57"/>
    </row>
    <row r="113" spans="2:17" ht="28.5" x14ac:dyDescent="0.2">
      <c r="B113" s="55"/>
      <c r="C113" s="56" t="s">
        <v>367</v>
      </c>
      <c r="D113" s="959">
        <v>0</v>
      </c>
      <c r="E113" s="959">
        <v>0</v>
      </c>
      <c r="F113" s="959">
        <v>0</v>
      </c>
      <c r="G113" s="959">
        <v>0</v>
      </c>
      <c r="H113" s="959">
        <v>0</v>
      </c>
      <c r="I113" s="959">
        <v>0</v>
      </c>
      <c r="J113" s="959">
        <v>0</v>
      </c>
      <c r="K113" s="959">
        <v>0</v>
      </c>
      <c r="L113" s="959">
        <v>0</v>
      </c>
      <c r="M113" s="959">
        <v>0</v>
      </c>
      <c r="N113" s="959">
        <v>0</v>
      </c>
      <c r="O113" s="959">
        <v>0</v>
      </c>
      <c r="P113" s="960">
        <v>0</v>
      </c>
      <c r="Q113" s="57"/>
    </row>
    <row r="114" spans="2:17" x14ac:dyDescent="0.2">
      <c r="B114" s="55"/>
      <c r="C114" s="56" t="s">
        <v>368</v>
      </c>
      <c r="D114" s="959">
        <v>8.6910229999999991E-2</v>
      </c>
      <c r="E114" s="959">
        <v>0</v>
      </c>
      <c r="F114" s="959">
        <v>0</v>
      </c>
      <c r="G114" s="959">
        <v>0</v>
      </c>
      <c r="H114" s="959">
        <v>0</v>
      </c>
      <c r="I114" s="959">
        <v>8.6910229999999991E-2</v>
      </c>
      <c r="J114" s="959">
        <v>5.2179799999999997E-3</v>
      </c>
      <c r="K114" s="959">
        <v>0</v>
      </c>
      <c r="L114" s="959">
        <v>0</v>
      </c>
      <c r="M114" s="959">
        <v>5.2179799999999997E-3</v>
      </c>
      <c r="N114" s="959">
        <v>6.5224749999999998E-2</v>
      </c>
      <c r="O114" s="959">
        <v>4.9254103089999999E-8</v>
      </c>
      <c r="P114" s="960">
        <v>0</v>
      </c>
      <c r="Q114" s="57"/>
    </row>
    <row r="115" spans="2:17" x14ac:dyDescent="0.2">
      <c r="B115" s="55"/>
      <c r="C115" s="56" t="s">
        <v>369</v>
      </c>
      <c r="D115" s="959">
        <v>0</v>
      </c>
      <c r="E115" s="959">
        <v>0</v>
      </c>
      <c r="F115" s="959">
        <v>0</v>
      </c>
      <c r="G115" s="959">
        <v>0</v>
      </c>
      <c r="H115" s="959">
        <v>0</v>
      </c>
      <c r="I115" s="959">
        <v>0</v>
      </c>
      <c r="J115" s="959">
        <v>0</v>
      </c>
      <c r="K115" s="959">
        <v>0</v>
      </c>
      <c r="L115" s="959">
        <v>0</v>
      </c>
      <c r="M115" s="959">
        <v>0</v>
      </c>
      <c r="N115" s="959">
        <v>0</v>
      </c>
      <c r="O115" s="959">
        <v>0</v>
      </c>
      <c r="P115" s="960">
        <v>0</v>
      </c>
      <c r="Q115" s="57"/>
    </row>
    <row r="116" spans="2:17" x14ac:dyDescent="0.2">
      <c r="B116" s="55"/>
      <c r="C116" s="56" t="s">
        <v>370</v>
      </c>
      <c r="D116" s="959">
        <v>5.2032000000000001E-4</v>
      </c>
      <c r="E116" s="959">
        <v>0</v>
      </c>
      <c r="F116" s="959">
        <v>0</v>
      </c>
      <c r="G116" s="959">
        <v>0</v>
      </c>
      <c r="H116" s="959">
        <v>0</v>
      </c>
      <c r="I116" s="959">
        <v>5.2032000000000001E-4</v>
      </c>
      <c r="J116" s="959">
        <v>3.1380000000000001E-5</v>
      </c>
      <c r="K116" s="959">
        <v>0</v>
      </c>
      <c r="L116" s="959">
        <v>0</v>
      </c>
      <c r="M116" s="959">
        <v>3.1380000000000001E-5</v>
      </c>
      <c r="N116" s="959">
        <v>3.9225000000000002E-4</v>
      </c>
      <c r="O116" s="959">
        <v>2.9620538E-10</v>
      </c>
      <c r="P116" s="960">
        <v>0</v>
      </c>
      <c r="Q116" s="57"/>
    </row>
    <row r="117" spans="2:17" x14ac:dyDescent="0.2">
      <c r="B117" s="55"/>
      <c r="C117" s="56" t="s">
        <v>371</v>
      </c>
      <c r="D117" s="959">
        <v>0</v>
      </c>
      <c r="E117" s="959">
        <v>5.9130417400000006</v>
      </c>
      <c r="F117" s="959">
        <v>0</v>
      </c>
      <c r="G117" s="959">
        <v>0</v>
      </c>
      <c r="H117" s="959">
        <v>0</v>
      </c>
      <c r="I117" s="959">
        <v>5.9130417400000006</v>
      </c>
      <c r="J117" s="959">
        <v>0.69787610999999994</v>
      </c>
      <c r="K117" s="959">
        <v>0</v>
      </c>
      <c r="L117" s="959">
        <v>0</v>
      </c>
      <c r="M117" s="959">
        <v>0.69787610999999994</v>
      </c>
      <c r="N117" s="959">
        <v>8.7234513749999998</v>
      </c>
      <c r="O117" s="959">
        <v>6.5874652392000004E-6</v>
      </c>
      <c r="P117" s="960">
        <v>0</v>
      </c>
      <c r="Q117" s="57"/>
    </row>
    <row r="118" spans="2:17" ht="15" thickBot="1" x14ac:dyDescent="0.25">
      <c r="B118" s="55"/>
      <c r="C118" s="56" t="s">
        <v>372</v>
      </c>
      <c r="D118" s="959">
        <v>1381181.18378228</v>
      </c>
      <c r="E118" s="959">
        <v>1194576.6741156499</v>
      </c>
      <c r="F118" s="959">
        <v>0</v>
      </c>
      <c r="G118" s="959">
        <v>0</v>
      </c>
      <c r="H118" s="959">
        <v>0</v>
      </c>
      <c r="I118" s="959">
        <v>2575757.8578979298</v>
      </c>
      <c r="J118" s="959">
        <v>105940.00646067</v>
      </c>
      <c r="K118" s="959">
        <v>0</v>
      </c>
      <c r="L118" s="959">
        <v>0</v>
      </c>
      <c r="M118" s="959">
        <v>105940.00646067</v>
      </c>
      <c r="N118" s="959">
        <v>1324250.0807583751</v>
      </c>
      <c r="O118" s="959">
        <v>1</v>
      </c>
      <c r="P118" s="960">
        <v>0</v>
      </c>
      <c r="Q118" s="57"/>
    </row>
    <row r="119" spans="2:17" ht="15" thickBot="1" x14ac:dyDescent="0.25">
      <c r="B119" s="59" t="s">
        <v>373</v>
      </c>
      <c r="C119" s="60" t="s">
        <v>374</v>
      </c>
      <c r="D119" s="61">
        <v>0</v>
      </c>
      <c r="E119" s="61">
        <v>0</v>
      </c>
      <c r="F119" s="61">
        <v>0</v>
      </c>
      <c r="G119" s="61">
        <v>0</v>
      </c>
      <c r="H119" s="61">
        <v>0</v>
      </c>
      <c r="I119" s="61">
        <v>0</v>
      </c>
      <c r="J119" s="61">
        <v>0</v>
      </c>
      <c r="K119" s="61">
        <v>0</v>
      </c>
      <c r="L119" s="61">
        <v>0</v>
      </c>
      <c r="M119" s="61">
        <v>0</v>
      </c>
      <c r="N119" s="61">
        <v>0</v>
      </c>
      <c r="O119" s="62">
        <v>0</v>
      </c>
      <c r="P119" s="63">
        <v>0</v>
      </c>
      <c r="Q119" s="64"/>
    </row>
  </sheetData>
  <sheetProtection algorithmName="SHA-512" hashValue="vLF7oqC8p7wK7klthrx3dXiZoC36AaPH0F+Tck0TOReg5V41Hrv0MYkkCMlDFbrT1fUDxMnBLwqcYWfimJq7bA==" saltValue="BRifxVXkl448j/BA6+q5MA==" spinCount="100000" sheet="1" objects="1" scenarios="1"/>
  <mergeCells count="10">
    <mergeCell ref="B3:P3"/>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scale="37" fitToHeight="2"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96B29-E0D1-4170-8C35-54D3096BC2F5}">
  <sheetPr>
    <tabColor theme="5" tint="-0.499984740745262"/>
    <pageSetUpPr fitToPage="1"/>
  </sheetPr>
  <dimension ref="A1:P17"/>
  <sheetViews>
    <sheetView showGridLines="0" zoomScaleNormal="100" workbookViewId="0">
      <selection activeCell="D6" sqref="D6"/>
    </sheetView>
  </sheetViews>
  <sheetFormatPr defaultColWidth="8.7109375" defaultRowHeight="14.25" x14ac:dyDescent="0.2"/>
  <cols>
    <col min="1" max="1" width="10.42578125" style="40" customWidth="1"/>
    <col min="2" max="2" width="15.7109375" style="38" bestFit="1" customWidth="1"/>
    <col min="3" max="3" width="64.42578125" style="39" bestFit="1" customWidth="1"/>
    <col min="4" max="4" width="19.42578125" style="40" bestFit="1" customWidth="1"/>
    <col min="5" max="5" width="13.5703125" style="40" bestFit="1" customWidth="1"/>
    <col min="6" max="16384" width="8.7109375" style="40"/>
  </cols>
  <sheetData>
    <row r="1" spans="1:16" ht="15.75" thickBot="1" x14ac:dyDescent="0.3">
      <c r="A1" s="4"/>
      <c r="E1" s="8"/>
      <c r="F1" s="8"/>
      <c r="G1" s="8"/>
      <c r="H1" s="8"/>
      <c r="I1" s="8"/>
      <c r="J1" s="8"/>
      <c r="K1" s="8"/>
      <c r="L1" s="8"/>
      <c r="M1" s="8"/>
      <c r="N1" s="8"/>
      <c r="O1" s="8"/>
      <c r="P1" s="8"/>
    </row>
    <row r="2" spans="1:16" s="9" customFormat="1" ht="41.25" customHeight="1" thickBot="1" x14ac:dyDescent="0.3">
      <c r="A2" s="8"/>
      <c r="B2" s="1111" t="s">
        <v>375</v>
      </c>
      <c r="C2" s="1112"/>
      <c r="D2" s="1113"/>
      <c r="E2" s="8"/>
      <c r="F2" s="8"/>
      <c r="G2" s="8"/>
      <c r="H2" s="8"/>
      <c r="I2" s="8"/>
      <c r="J2" s="8"/>
      <c r="K2" s="8"/>
      <c r="L2" s="8"/>
      <c r="M2" s="8"/>
      <c r="N2" s="8"/>
      <c r="O2" s="8"/>
      <c r="P2" s="8"/>
    </row>
    <row r="3" spans="1:16" ht="15.75" thickBot="1" x14ac:dyDescent="0.3">
      <c r="B3" s="65"/>
      <c r="E3" s="8"/>
      <c r="F3" s="8"/>
      <c r="G3" s="8"/>
      <c r="H3" s="8"/>
      <c r="I3" s="8"/>
      <c r="J3" s="8"/>
      <c r="K3" s="8"/>
      <c r="L3" s="8"/>
      <c r="M3" s="8"/>
      <c r="N3" s="8"/>
      <c r="O3" s="8"/>
      <c r="P3" s="8"/>
    </row>
    <row r="4" spans="1:16" ht="15.75" thickBot="1" x14ac:dyDescent="0.3">
      <c r="B4" s="8"/>
      <c r="C4" s="8"/>
      <c r="D4" s="66" t="s">
        <v>235</v>
      </c>
      <c r="E4" s="8"/>
      <c r="F4" s="8"/>
      <c r="G4" s="8"/>
      <c r="H4" s="8"/>
      <c r="I4" s="8"/>
      <c r="J4" s="8"/>
      <c r="K4" s="8"/>
      <c r="L4" s="8"/>
      <c r="M4" s="8"/>
      <c r="N4" s="8"/>
      <c r="O4" s="8"/>
      <c r="P4" s="8"/>
    </row>
    <row r="5" spans="1:16" ht="15" x14ac:dyDescent="0.25">
      <c r="B5" s="67" t="s">
        <v>263</v>
      </c>
      <c r="C5" s="68" t="s">
        <v>204</v>
      </c>
      <c r="D5" s="69">
        <v>1666600.30865678</v>
      </c>
      <c r="E5" s="8"/>
      <c r="F5" s="8"/>
      <c r="G5" s="8"/>
      <c r="H5" s="8"/>
      <c r="I5" s="8"/>
      <c r="J5" s="8"/>
      <c r="K5" s="8"/>
      <c r="L5" s="8"/>
      <c r="M5" s="8"/>
      <c r="N5" s="8"/>
      <c r="O5" s="8"/>
      <c r="P5" s="8"/>
    </row>
    <row r="6" spans="1:16" ht="15" x14ac:dyDescent="0.25">
      <c r="B6" s="70" t="s">
        <v>373</v>
      </c>
      <c r="C6" s="71" t="s">
        <v>376</v>
      </c>
      <c r="D6" s="72">
        <v>2.1193346020958877E-5</v>
      </c>
      <c r="E6" s="8"/>
      <c r="F6" s="8"/>
      <c r="G6" s="8"/>
      <c r="H6" s="8"/>
      <c r="I6" s="8"/>
      <c r="J6" s="8"/>
      <c r="K6" s="8"/>
      <c r="L6" s="8"/>
      <c r="M6" s="8"/>
      <c r="N6" s="8"/>
      <c r="O6" s="8"/>
      <c r="P6" s="8"/>
    </row>
    <row r="7" spans="1:16" ht="15" thickBot="1" x14ac:dyDescent="0.25">
      <c r="B7" s="73" t="s">
        <v>377</v>
      </c>
      <c r="C7" s="74" t="s">
        <v>378</v>
      </c>
      <c r="D7" s="75">
        <v>35.320837020000006</v>
      </c>
    </row>
    <row r="10" spans="1:16" x14ac:dyDescent="0.2">
      <c r="D10" s="76"/>
    </row>
    <row r="11" spans="1:16" x14ac:dyDescent="0.2">
      <c r="D11" s="76"/>
    </row>
    <row r="12" spans="1:16" x14ac:dyDescent="0.2">
      <c r="D12" s="77"/>
    </row>
    <row r="13" spans="1:16" x14ac:dyDescent="0.2">
      <c r="D13" s="78"/>
      <c r="E13" s="79"/>
    </row>
    <row r="14" spans="1:16" x14ac:dyDescent="0.2">
      <c r="D14" s="76"/>
    </row>
    <row r="15" spans="1:16" x14ac:dyDescent="0.2">
      <c r="D15" s="76"/>
    </row>
    <row r="17" spans="4:4" x14ac:dyDescent="0.2">
      <c r="D17" s="80"/>
    </row>
  </sheetData>
  <sheetProtection algorithmName="SHA-512" hashValue="6TRUzDPlxWg8pnh/eWFhnatEllN/Mtq1SgBsSB60wrJYk7OtHZ9clCe1EN9yN8KINzzMKHma1K+X/yMAIyRD6w==" saltValue="AhJYMYNCMnTrYoQ0TBPmhQ==" spinCount="100000" sheet="1" objects="1" scenarios="1"/>
  <mergeCells count="1">
    <mergeCell ref="B2:D2"/>
  </mergeCells>
  <pageMargins left="0.70866141732283472" right="0.70866141732283472" top="0.74803149606299213" bottom="0.74803149606299213" header="0.31496062992125984" footer="0.31496062992125984"/>
  <pageSetup scale="9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workbookViewId="0">
      <selection activeCell="D12" sqref="D12"/>
    </sheetView>
  </sheetViews>
  <sheetFormatPr defaultRowHeight="15" x14ac:dyDescent="0.25"/>
  <cols>
    <col min="1" max="1" width="9.140625" style="85"/>
    <col min="2" max="2" width="7.5703125" style="520" bestFit="1" customWidth="1"/>
    <col min="3" max="3" width="61.5703125" style="520" customWidth="1"/>
    <col min="4" max="4" width="19.42578125" style="520" bestFit="1" customWidth="1"/>
    <col min="5" max="16384" width="9.140625" style="85"/>
  </cols>
  <sheetData>
    <row r="1" spans="1:4" ht="15.75" thickBot="1" x14ac:dyDescent="0.3">
      <c r="A1" s="4"/>
    </row>
    <row r="2" spans="1:4" ht="33" customHeight="1" thickBot="1" x14ac:dyDescent="0.3">
      <c r="B2" s="1090" t="s">
        <v>1061</v>
      </c>
      <c r="C2" s="1091"/>
      <c r="D2" s="1092"/>
    </row>
    <row r="3" spans="1:4" ht="15.75" x14ac:dyDescent="0.25">
      <c r="B3" s="815"/>
      <c r="C3" s="815"/>
      <c r="D3" s="816"/>
    </row>
    <row r="6" spans="1:4" ht="15.75" x14ac:dyDescent="0.25">
      <c r="B6" s="817"/>
      <c r="C6" s="817"/>
      <c r="D6" s="818" t="s">
        <v>235</v>
      </c>
    </row>
    <row r="7" spans="1:4" ht="30" x14ac:dyDescent="0.25">
      <c r="B7" s="817"/>
      <c r="C7" s="817"/>
      <c r="D7" s="819" t="s">
        <v>1062</v>
      </c>
    </row>
    <row r="8" spans="1:4" x14ac:dyDescent="0.25">
      <c r="B8" s="820">
        <v>1</v>
      </c>
      <c r="C8" s="821" t="s">
        <v>1063</v>
      </c>
      <c r="D8" s="788">
        <v>5125718.2094759997</v>
      </c>
    </row>
    <row r="9" spans="1:4" ht="28.5" x14ac:dyDescent="0.25">
      <c r="B9" s="820">
        <v>2</v>
      </c>
      <c r="C9" s="821" t="s">
        <v>1064</v>
      </c>
      <c r="D9" s="788">
        <v>258.26000000070781</v>
      </c>
    </row>
    <row r="10" spans="1:4" ht="42.75" x14ac:dyDescent="0.25">
      <c r="B10" s="820">
        <v>3</v>
      </c>
      <c r="C10" s="821" t="s">
        <v>1065</v>
      </c>
      <c r="D10" s="822">
        <v>0</v>
      </c>
    </row>
    <row r="11" spans="1:4" ht="28.5" x14ac:dyDescent="0.25">
      <c r="B11" s="820">
        <v>4</v>
      </c>
      <c r="C11" s="821" t="s">
        <v>1066</v>
      </c>
      <c r="D11" s="822">
        <v>0</v>
      </c>
    </row>
    <row r="12" spans="1:4" ht="57" x14ac:dyDescent="0.25">
      <c r="B12" s="820">
        <v>5</v>
      </c>
      <c r="C12" s="821" t="s">
        <v>1067</v>
      </c>
      <c r="D12" s="822">
        <v>0</v>
      </c>
    </row>
    <row r="13" spans="1:4" ht="28.5" x14ac:dyDescent="0.25">
      <c r="B13" s="820">
        <v>6</v>
      </c>
      <c r="C13" s="821" t="s">
        <v>1068</v>
      </c>
      <c r="D13" s="822">
        <v>0</v>
      </c>
    </row>
    <row r="14" spans="1:4" x14ac:dyDescent="0.25">
      <c r="B14" s="820">
        <v>7</v>
      </c>
      <c r="C14" s="821" t="s">
        <v>1069</v>
      </c>
      <c r="D14" s="822">
        <v>0</v>
      </c>
    </row>
    <row r="15" spans="1:4" x14ac:dyDescent="0.25">
      <c r="B15" s="820">
        <v>8</v>
      </c>
      <c r="C15" s="821" t="s">
        <v>1070</v>
      </c>
      <c r="D15" s="788">
        <v>-333310.45804102003</v>
      </c>
    </row>
    <row r="16" spans="1:4" x14ac:dyDescent="0.25">
      <c r="B16" s="820">
        <v>9</v>
      </c>
      <c r="C16" s="821" t="s">
        <v>1071</v>
      </c>
      <c r="D16" s="823">
        <v>0</v>
      </c>
    </row>
    <row r="17" spans="2:4" ht="28.5" x14ac:dyDescent="0.25">
      <c r="B17" s="820">
        <v>10</v>
      </c>
      <c r="C17" s="821" t="s">
        <v>1072</v>
      </c>
      <c r="D17" s="824">
        <v>524071.10572077002</v>
      </c>
    </row>
    <row r="18" spans="2:4" ht="42.75" x14ac:dyDescent="0.25">
      <c r="B18" s="820">
        <v>11</v>
      </c>
      <c r="C18" s="821" t="s">
        <v>1073</v>
      </c>
      <c r="D18" s="824">
        <v>0</v>
      </c>
    </row>
    <row r="19" spans="2:4" ht="28.5" x14ac:dyDescent="0.25">
      <c r="B19" s="820" t="s">
        <v>1074</v>
      </c>
      <c r="C19" s="821" t="s">
        <v>1075</v>
      </c>
      <c r="D19" s="823">
        <v>0</v>
      </c>
    </row>
    <row r="20" spans="2:4" ht="28.5" x14ac:dyDescent="0.25">
      <c r="B20" s="820" t="s">
        <v>1076</v>
      </c>
      <c r="C20" s="821" t="s">
        <v>1077</v>
      </c>
      <c r="D20" s="823">
        <v>0</v>
      </c>
    </row>
    <row r="21" spans="2:4" x14ac:dyDescent="0.25">
      <c r="B21" s="820">
        <v>12</v>
      </c>
      <c r="C21" s="821" t="s">
        <v>1078</v>
      </c>
      <c r="D21" s="822">
        <v>0</v>
      </c>
    </row>
    <row r="22" spans="2:4" x14ac:dyDescent="0.25">
      <c r="B22" s="825">
        <v>13</v>
      </c>
      <c r="C22" s="826" t="s">
        <v>866</v>
      </c>
      <c r="D22" s="827">
        <v>5074922.2092793314</v>
      </c>
    </row>
  </sheetData>
  <sheetProtection algorithmName="SHA-512" hashValue="8D3vfLRAHfhuIubFNFTCUcpirk3V4VxpNf5K24mrCOPfq1jrlRmUnp302GW3XxKNYahMukqYeoiGh1YhBGfcMg==" saltValue="Ye6KBFUGCnW8gHoSoqU3VQ=="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2"/>
  <sheetViews>
    <sheetView showGridLines="0" zoomScaleNormal="100" workbookViewId="0">
      <selection activeCell="D10" sqref="D10"/>
    </sheetView>
  </sheetViews>
  <sheetFormatPr defaultRowHeight="15" x14ac:dyDescent="0.25"/>
  <cols>
    <col min="1" max="1" width="9.140625" style="723"/>
    <col min="2" max="2" width="15.85546875" style="85" customWidth="1"/>
    <col min="3" max="3" width="47.5703125" style="414" customWidth="1"/>
    <col min="4" max="5" width="23.5703125" style="85" customWidth="1"/>
    <col min="6" max="8" width="9.140625" style="85"/>
    <col min="9" max="9" width="9.140625" style="957"/>
    <col min="10" max="16384" width="9.140625" style="85"/>
  </cols>
  <sheetData>
    <row r="1" spans="1:5" ht="15.75" thickBot="1" x14ac:dyDescent="0.3">
      <c r="A1" s="4"/>
    </row>
    <row r="2" spans="1:5" ht="15.75" thickBot="1" x14ac:dyDescent="0.3">
      <c r="B2" s="1160" t="s">
        <v>1079</v>
      </c>
      <c r="C2" s="1161"/>
      <c r="D2" s="1161"/>
      <c r="E2" s="1162"/>
    </row>
    <row r="3" spans="1:5" x14ac:dyDescent="0.25">
      <c r="B3" s="828"/>
      <c r="C3" s="139"/>
      <c r="D3" s="669"/>
      <c r="E3" s="669"/>
    </row>
    <row r="4" spans="1:5" ht="28.5" customHeight="1" x14ac:dyDescent="0.25">
      <c r="B4" s="829"/>
      <c r="C4" s="830"/>
      <c r="D4" s="1163" t="s">
        <v>1080</v>
      </c>
      <c r="E4" s="1164"/>
    </row>
    <row r="5" spans="1:5" x14ac:dyDescent="0.25">
      <c r="B5" s="1165"/>
      <c r="C5" s="1166"/>
      <c r="D5" s="831" t="s">
        <v>235</v>
      </c>
      <c r="E5" s="831" t="s">
        <v>236</v>
      </c>
    </row>
    <row r="6" spans="1:5" x14ac:dyDescent="0.25">
      <c r="B6" s="1167"/>
      <c r="C6" s="1168"/>
      <c r="D6" s="832">
        <v>44926</v>
      </c>
      <c r="E6" s="832">
        <v>44834</v>
      </c>
    </row>
    <row r="7" spans="1:5" x14ac:dyDescent="0.25">
      <c r="B7" s="833" t="s">
        <v>1081</v>
      </c>
      <c r="C7" s="834"/>
      <c r="D7" s="835"/>
      <c r="E7" s="835"/>
    </row>
    <row r="8" spans="1:5" ht="42.75" x14ac:dyDescent="0.25">
      <c r="B8" s="836">
        <v>1</v>
      </c>
      <c r="C8" s="837" t="s">
        <v>1082</v>
      </c>
      <c r="D8" s="838">
        <v>4285065.93527281</v>
      </c>
      <c r="E8" s="838">
        <v>4552057.7267207904</v>
      </c>
    </row>
    <row r="9" spans="1:5" ht="57" x14ac:dyDescent="0.25">
      <c r="B9" s="839">
        <v>2</v>
      </c>
      <c r="C9" s="837" t="s">
        <v>1083</v>
      </c>
      <c r="D9" s="838">
        <v>0</v>
      </c>
      <c r="E9" s="838">
        <v>0</v>
      </c>
    </row>
    <row r="10" spans="1:5" ht="42.75" x14ac:dyDescent="0.25">
      <c r="B10" s="839">
        <v>3</v>
      </c>
      <c r="C10" s="837" t="s">
        <v>1084</v>
      </c>
      <c r="D10" s="838">
        <v>-111095.50112869999</v>
      </c>
      <c r="E10" s="838">
        <v>-140019.49325534</v>
      </c>
    </row>
    <row r="11" spans="1:5" ht="28.5" x14ac:dyDescent="0.25">
      <c r="B11" s="839">
        <v>4</v>
      </c>
      <c r="C11" s="837" t="s">
        <v>1085</v>
      </c>
      <c r="D11" s="838">
        <v>0</v>
      </c>
      <c r="E11" s="838">
        <v>0</v>
      </c>
    </row>
    <row r="12" spans="1:5" ht="28.5" x14ac:dyDescent="0.25">
      <c r="B12" s="839">
        <v>5</v>
      </c>
      <c r="C12" s="837" t="s">
        <v>1086</v>
      </c>
      <c r="D12" s="838">
        <v>0</v>
      </c>
      <c r="E12" s="838">
        <v>0</v>
      </c>
    </row>
    <row r="13" spans="1:5" ht="28.5" x14ac:dyDescent="0.25">
      <c r="B13" s="836">
        <v>6</v>
      </c>
      <c r="C13" s="840" t="s">
        <v>1087</v>
      </c>
      <c r="D13" s="838">
        <v>-18752.7814076578</v>
      </c>
      <c r="E13" s="838">
        <v>-15889.027655054701</v>
      </c>
    </row>
    <row r="14" spans="1:5" ht="42.75" x14ac:dyDescent="0.25">
      <c r="B14" s="841">
        <v>7</v>
      </c>
      <c r="C14" s="842" t="s">
        <v>1088</v>
      </c>
      <c r="D14" s="838">
        <v>4155217.6527364519</v>
      </c>
      <c r="E14" s="838">
        <v>4396149.205810396</v>
      </c>
    </row>
    <row r="15" spans="1:5" x14ac:dyDescent="0.25">
      <c r="B15" s="833" t="s">
        <v>1089</v>
      </c>
      <c r="C15" s="834"/>
      <c r="D15" s="835"/>
      <c r="E15" s="843"/>
    </row>
    <row r="16" spans="1:5" ht="42.75" x14ac:dyDescent="0.25">
      <c r="B16" s="836">
        <v>8</v>
      </c>
      <c r="C16" s="837" t="s">
        <v>1090</v>
      </c>
      <c r="D16" s="838">
        <v>110117.41380702</v>
      </c>
      <c r="E16" s="838">
        <v>126262.05002464999</v>
      </c>
    </row>
    <row r="17" spans="2:5" ht="42.75" x14ac:dyDescent="0.25">
      <c r="B17" s="836" t="s">
        <v>1091</v>
      </c>
      <c r="C17" s="844" t="s">
        <v>1092</v>
      </c>
      <c r="D17" s="838">
        <v>0</v>
      </c>
      <c r="E17" s="838">
        <v>0</v>
      </c>
    </row>
    <row r="18" spans="2:5" ht="28.5" x14ac:dyDescent="0.25">
      <c r="B18" s="836">
        <v>9</v>
      </c>
      <c r="C18" s="845" t="s">
        <v>1093</v>
      </c>
      <c r="D18" s="838">
        <v>99399.922811830009</v>
      </c>
      <c r="E18" s="838">
        <v>69404.376969139994</v>
      </c>
    </row>
    <row r="19" spans="2:5" ht="42.75" x14ac:dyDescent="0.25">
      <c r="B19" s="839" t="s">
        <v>1094</v>
      </c>
      <c r="C19" s="844" t="s">
        <v>1095</v>
      </c>
      <c r="D19" s="838">
        <v>0</v>
      </c>
      <c r="E19" s="838">
        <v>0</v>
      </c>
    </row>
    <row r="20" spans="2:5" ht="28.5" x14ac:dyDescent="0.25">
      <c r="B20" s="651" t="s">
        <v>1096</v>
      </c>
      <c r="C20" s="844" t="s">
        <v>1097</v>
      </c>
      <c r="D20" s="838">
        <v>0</v>
      </c>
      <c r="E20" s="838">
        <v>0</v>
      </c>
    </row>
    <row r="21" spans="2:5" ht="42.75" x14ac:dyDescent="0.25">
      <c r="B21" s="839">
        <v>10</v>
      </c>
      <c r="C21" s="846" t="s">
        <v>1098</v>
      </c>
      <c r="D21" s="838">
        <v>0</v>
      </c>
      <c r="E21" s="838">
        <v>0</v>
      </c>
    </row>
    <row r="22" spans="2:5" ht="42.75" x14ac:dyDescent="0.25">
      <c r="B22" s="839" t="s">
        <v>1099</v>
      </c>
      <c r="C22" s="846" t="s">
        <v>1100</v>
      </c>
      <c r="D22" s="838">
        <v>0</v>
      </c>
      <c r="E22" s="838">
        <v>0</v>
      </c>
    </row>
    <row r="23" spans="2:5" ht="42.75" x14ac:dyDescent="0.25">
      <c r="B23" s="839" t="s">
        <v>1101</v>
      </c>
      <c r="C23" s="846" t="s">
        <v>1102</v>
      </c>
      <c r="D23" s="838">
        <v>0</v>
      </c>
      <c r="E23" s="838">
        <v>0</v>
      </c>
    </row>
    <row r="24" spans="2:5" ht="28.5" x14ac:dyDescent="0.25">
      <c r="B24" s="839">
        <v>11</v>
      </c>
      <c r="C24" s="840" t="s">
        <v>1103</v>
      </c>
      <c r="D24" s="838">
        <v>0</v>
      </c>
      <c r="E24" s="838">
        <v>0</v>
      </c>
    </row>
    <row r="25" spans="2:5" ht="28.5" x14ac:dyDescent="0.25">
      <c r="B25" s="839">
        <v>12</v>
      </c>
      <c r="C25" s="840" t="s">
        <v>1104</v>
      </c>
      <c r="D25" s="838">
        <v>0</v>
      </c>
      <c r="E25" s="838">
        <v>0</v>
      </c>
    </row>
    <row r="26" spans="2:5" x14ac:dyDescent="0.25">
      <c r="B26" s="847">
        <v>13</v>
      </c>
      <c r="C26" s="848" t="s">
        <v>1105</v>
      </c>
      <c r="D26" s="849">
        <v>209517.33661885001</v>
      </c>
      <c r="E26" s="849">
        <v>195666.42699378997</v>
      </c>
    </row>
    <row r="27" spans="2:5" x14ac:dyDescent="0.25">
      <c r="B27" s="833" t="s">
        <v>1106</v>
      </c>
      <c r="C27" s="834"/>
      <c r="D27" s="835"/>
      <c r="E27" s="843"/>
    </row>
    <row r="28" spans="2:5" ht="42.75" x14ac:dyDescent="0.25">
      <c r="B28" s="836">
        <v>14</v>
      </c>
      <c r="C28" s="837" t="s">
        <v>1107</v>
      </c>
      <c r="D28" s="838">
        <v>186116.11420326002</v>
      </c>
      <c r="E28" s="838">
        <v>58465.334657959997</v>
      </c>
    </row>
    <row r="29" spans="2:5" ht="42.75" x14ac:dyDescent="0.25">
      <c r="B29" s="836">
        <v>15</v>
      </c>
      <c r="C29" s="840" t="s">
        <v>1108</v>
      </c>
      <c r="D29" s="838">
        <v>0</v>
      </c>
      <c r="E29" s="838">
        <v>0</v>
      </c>
    </row>
    <row r="30" spans="2:5" ht="28.5" x14ac:dyDescent="0.25">
      <c r="B30" s="836">
        <v>16</v>
      </c>
      <c r="C30" s="840" t="s">
        <v>1109</v>
      </c>
      <c r="D30" s="838">
        <v>0</v>
      </c>
      <c r="E30" s="838">
        <v>1078.35226023</v>
      </c>
    </row>
    <row r="31" spans="2:5" ht="42.75" x14ac:dyDescent="0.25">
      <c r="B31" s="839" t="s">
        <v>1110</v>
      </c>
      <c r="C31" s="837" t="s">
        <v>1111</v>
      </c>
      <c r="D31" s="838">
        <v>0</v>
      </c>
      <c r="E31" s="838">
        <v>0</v>
      </c>
    </row>
    <row r="32" spans="2:5" x14ac:dyDescent="0.25">
      <c r="B32" s="839">
        <v>17</v>
      </c>
      <c r="C32" s="840" t="s">
        <v>1112</v>
      </c>
      <c r="D32" s="838">
        <v>0</v>
      </c>
      <c r="E32" s="838">
        <v>0</v>
      </c>
    </row>
    <row r="33" spans="2:5" ht="42.75" x14ac:dyDescent="0.25">
      <c r="B33" s="839" t="s">
        <v>1113</v>
      </c>
      <c r="C33" s="840" t="s">
        <v>1114</v>
      </c>
      <c r="D33" s="838">
        <v>0</v>
      </c>
      <c r="E33" s="838">
        <v>0</v>
      </c>
    </row>
    <row r="34" spans="2:5" ht="28.5" x14ac:dyDescent="0.25">
      <c r="B34" s="847">
        <v>18</v>
      </c>
      <c r="C34" s="850" t="s">
        <v>1115</v>
      </c>
      <c r="D34" s="849">
        <v>186116.11420326002</v>
      </c>
      <c r="E34" s="849">
        <v>59543.686918189997</v>
      </c>
    </row>
    <row r="35" spans="2:5" x14ac:dyDescent="0.25">
      <c r="B35" s="833" t="s">
        <v>1116</v>
      </c>
      <c r="C35" s="834"/>
      <c r="D35" s="835"/>
      <c r="E35" s="843"/>
    </row>
    <row r="36" spans="2:5" x14ac:dyDescent="0.25">
      <c r="B36" s="836">
        <v>19</v>
      </c>
      <c r="C36" s="837" t="s">
        <v>1117</v>
      </c>
      <c r="D36" s="838">
        <v>1772374.3379668898</v>
      </c>
      <c r="E36" s="838">
        <v>1787101.6217430299</v>
      </c>
    </row>
    <row r="37" spans="2:5" x14ac:dyDescent="0.25">
      <c r="B37" s="836">
        <v>20</v>
      </c>
      <c r="C37" s="837" t="s">
        <v>1118</v>
      </c>
      <c r="D37" s="838">
        <v>-1248303.2322461198</v>
      </c>
      <c r="E37" s="838">
        <v>-1258839.07776771</v>
      </c>
    </row>
    <row r="38" spans="2:5" ht="57" x14ac:dyDescent="0.25">
      <c r="B38" s="836">
        <v>21</v>
      </c>
      <c r="C38" s="837" t="s">
        <v>1119</v>
      </c>
      <c r="D38" s="838">
        <v>0</v>
      </c>
      <c r="E38" s="838">
        <v>0</v>
      </c>
    </row>
    <row r="39" spans="2:5" x14ac:dyDescent="0.25">
      <c r="B39" s="847">
        <v>22</v>
      </c>
      <c r="C39" s="850" t="s">
        <v>504</v>
      </c>
      <c r="D39" s="849">
        <v>524071.10572077002</v>
      </c>
      <c r="E39" s="849">
        <v>528262.54397531995</v>
      </c>
    </row>
    <row r="40" spans="2:5" x14ac:dyDescent="0.25">
      <c r="B40" s="851" t="s">
        <v>1120</v>
      </c>
      <c r="C40" s="852"/>
      <c r="D40" s="853"/>
      <c r="E40" s="843"/>
    </row>
    <row r="41" spans="2:5" ht="42.75" x14ac:dyDescent="0.25">
      <c r="B41" s="836" t="s">
        <v>1121</v>
      </c>
      <c r="C41" s="821" t="s">
        <v>1122</v>
      </c>
      <c r="D41" s="838">
        <v>0</v>
      </c>
      <c r="E41" s="838">
        <v>0</v>
      </c>
    </row>
    <row r="42" spans="2:5" ht="42.75" x14ac:dyDescent="0.25">
      <c r="B42" s="836" t="s">
        <v>1123</v>
      </c>
      <c r="C42" s="821" t="s">
        <v>1124</v>
      </c>
      <c r="D42" s="838">
        <v>0</v>
      </c>
      <c r="E42" s="838">
        <v>0</v>
      </c>
    </row>
    <row r="43" spans="2:5" ht="28.5" x14ac:dyDescent="0.25">
      <c r="B43" s="836" t="s">
        <v>1125</v>
      </c>
      <c r="C43" s="844" t="s">
        <v>1126</v>
      </c>
      <c r="D43" s="838">
        <v>0</v>
      </c>
      <c r="E43" s="838">
        <v>0</v>
      </c>
    </row>
    <row r="44" spans="2:5" ht="28.5" x14ac:dyDescent="0.25">
      <c r="B44" s="836" t="s">
        <v>1127</v>
      </c>
      <c r="C44" s="854" t="s">
        <v>1128</v>
      </c>
      <c r="D44" s="838">
        <v>0</v>
      </c>
      <c r="E44" s="838">
        <v>0</v>
      </c>
    </row>
    <row r="45" spans="2:5" ht="42.75" x14ac:dyDescent="0.25">
      <c r="B45" s="836" t="s">
        <v>1129</v>
      </c>
      <c r="C45" s="844" t="s">
        <v>1130</v>
      </c>
      <c r="D45" s="838">
        <v>0</v>
      </c>
      <c r="E45" s="838">
        <v>0</v>
      </c>
    </row>
    <row r="46" spans="2:5" ht="28.5" x14ac:dyDescent="0.25">
      <c r="B46" s="836" t="s">
        <v>1131</v>
      </c>
      <c r="C46" s="844" t="s">
        <v>1132</v>
      </c>
      <c r="D46" s="838">
        <v>0</v>
      </c>
      <c r="E46" s="838">
        <v>0</v>
      </c>
    </row>
    <row r="47" spans="2:5" x14ac:dyDescent="0.25">
      <c r="B47" s="836" t="s">
        <v>1133</v>
      </c>
      <c r="C47" s="844" t="s">
        <v>1134</v>
      </c>
      <c r="D47" s="838">
        <v>0</v>
      </c>
      <c r="E47" s="838">
        <v>0</v>
      </c>
    </row>
    <row r="48" spans="2:5" ht="42.75" x14ac:dyDescent="0.25">
      <c r="B48" s="836" t="s">
        <v>1135</v>
      </c>
      <c r="C48" s="854" t="s">
        <v>1136</v>
      </c>
      <c r="D48" s="838">
        <v>0</v>
      </c>
      <c r="E48" s="838">
        <v>0</v>
      </c>
    </row>
    <row r="49" spans="2:5" ht="42.75" x14ac:dyDescent="0.25">
      <c r="B49" s="836" t="s">
        <v>1137</v>
      </c>
      <c r="C49" s="854" t="s">
        <v>1138</v>
      </c>
      <c r="D49" s="838">
        <v>0</v>
      </c>
      <c r="E49" s="838">
        <v>0</v>
      </c>
    </row>
    <row r="50" spans="2:5" ht="28.5" x14ac:dyDescent="0.25">
      <c r="B50" s="836" t="s">
        <v>1139</v>
      </c>
      <c r="C50" s="844" t="s">
        <v>1140</v>
      </c>
      <c r="D50" s="838">
        <v>0</v>
      </c>
      <c r="E50" s="838">
        <v>0</v>
      </c>
    </row>
    <row r="51" spans="2:5" x14ac:dyDescent="0.25">
      <c r="B51" s="847" t="s">
        <v>1141</v>
      </c>
      <c r="C51" s="855" t="s">
        <v>1142</v>
      </c>
      <c r="D51" s="856">
        <v>0</v>
      </c>
      <c r="E51" s="856">
        <v>0</v>
      </c>
    </row>
    <row r="52" spans="2:5" x14ac:dyDescent="0.25">
      <c r="B52" s="833" t="s">
        <v>1143</v>
      </c>
      <c r="C52" s="834"/>
      <c r="D52" s="835"/>
      <c r="E52" s="843"/>
    </row>
    <row r="53" spans="2:5" x14ac:dyDescent="0.25">
      <c r="B53" s="836">
        <v>23</v>
      </c>
      <c r="C53" s="857" t="s">
        <v>207</v>
      </c>
      <c r="D53" s="838">
        <v>357260.92081847996</v>
      </c>
      <c r="E53" s="838">
        <v>319444.846617795</v>
      </c>
    </row>
    <row r="54" spans="2:5" x14ac:dyDescent="0.25">
      <c r="B54" s="847">
        <v>24</v>
      </c>
      <c r="C54" s="858" t="s">
        <v>866</v>
      </c>
      <c r="D54" s="849">
        <v>5074922.2092793314</v>
      </c>
      <c r="E54" s="849">
        <v>5179621.8636976955</v>
      </c>
    </row>
    <row r="55" spans="2:5" x14ac:dyDescent="0.25">
      <c r="B55" s="833" t="s">
        <v>20</v>
      </c>
      <c r="C55" s="834"/>
      <c r="D55" s="835"/>
      <c r="E55" s="843"/>
    </row>
    <row r="56" spans="2:5" x14ac:dyDescent="0.25">
      <c r="B56" s="836">
        <v>25</v>
      </c>
      <c r="C56" s="859" t="s">
        <v>867</v>
      </c>
      <c r="D56" s="860">
        <v>7.0397319621025897E-2</v>
      </c>
      <c r="E56" s="860">
        <v>6.1673391422003454E-2</v>
      </c>
    </row>
    <row r="57" spans="2:5" ht="42.75" x14ac:dyDescent="0.25">
      <c r="B57" s="651" t="s">
        <v>1144</v>
      </c>
      <c r="C57" s="821" t="s">
        <v>1145</v>
      </c>
      <c r="D57" s="860">
        <v>7.0397319621025897E-2</v>
      </c>
      <c r="E57" s="860">
        <v>6.1673391422003454E-2</v>
      </c>
    </row>
    <row r="58" spans="2:5" ht="42.75" x14ac:dyDescent="0.25">
      <c r="B58" s="836" t="s">
        <v>1146</v>
      </c>
      <c r="C58" s="837" t="s">
        <v>1147</v>
      </c>
      <c r="D58" s="860">
        <v>7.0397319621025897E-2</v>
      </c>
      <c r="E58" s="860">
        <v>6.1673391422003454E-2</v>
      </c>
    </row>
    <row r="59" spans="2:5" ht="28.5" x14ac:dyDescent="0.25">
      <c r="B59" s="836">
        <v>26</v>
      </c>
      <c r="C59" s="821" t="s">
        <v>1148</v>
      </c>
      <c r="D59" s="838">
        <v>2.9999999999999997E-8</v>
      </c>
      <c r="E59" s="838">
        <v>2.9999999999999997E-8</v>
      </c>
    </row>
    <row r="60" spans="2:5" ht="42.75" x14ac:dyDescent="0.25">
      <c r="B60" s="836" t="s">
        <v>1149</v>
      </c>
      <c r="C60" s="821" t="s">
        <v>1150</v>
      </c>
      <c r="D60" s="838">
        <v>0</v>
      </c>
      <c r="E60" s="838">
        <v>0</v>
      </c>
    </row>
    <row r="61" spans="2:5" x14ac:dyDescent="0.25">
      <c r="B61" s="836" t="s">
        <v>1151</v>
      </c>
      <c r="C61" s="821" t="s">
        <v>1152</v>
      </c>
      <c r="D61" s="838">
        <v>0</v>
      </c>
      <c r="E61" s="838">
        <v>0</v>
      </c>
    </row>
    <row r="62" spans="2:5" ht="28.5" x14ac:dyDescent="0.25">
      <c r="B62" s="651">
        <v>27</v>
      </c>
      <c r="C62" s="821" t="s">
        <v>1153</v>
      </c>
      <c r="D62" s="861">
        <v>0</v>
      </c>
      <c r="E62" s="861">
        <v>0</v>
      </c>
    </row>
    <row r="63" spans="2:5" x14ac:dyDescent="0.25">
      <c r="B63" s="836" t="s">
        <v>1154</v>
      </c>
      <c r="C63" s="821" t="s">
        <v>879</v>
      </c>
      <c r="D63" s="861">
        <v>2.9999999999999997E-8</v>
      </c>
      <c r="E63" s="861">
        <v>2.9999999999999997E-8</v>
      </c>
    </row>
    <row r="64" spans="2:5" x14ac:dyDescent="0.25">
      <c r="B64" s="851" t="s">
        <v>1155</v>
      </c>
      <c r="C64" s="852"/>
      <c r="D64" s="853"/>
      <c r="E64" s="843"/>
    </row>
    <row r="65" spans="2:5" ht="28.5" x14ac:dyDescent="0.25">
      <c r="B65" s="839" t="s">
        <v>1156</v>
      </c>
      <c r="C65" s="840" t="s">
        <v>1157</v>
      </c>
      <c r="D65" s="862">
        <v>0</v>
      </c>
      <c r="E65" s="863">
        <v>0</v>
      </c>
    </row>
    <row r="66" spans="2:5" x14ac:dyDescent="0.25">
      <c r="B66" s="864" t="s">
        <v>1158</v>
      </c>
      <c r="C66" s="865"/>
      <c r="D66" s="865"/>
      <c r="E66" s="866"/>
    </row>
    <row r="67" spans="2:5" ht="57" x14ac:dyDescent="0.25">
      <c r="B67" s="651">
        <v>28</v>
      </c>
      <c r="C67" s="821" t="s">
        <v>1159</v>
      </c>
      <c r="D67" s="862">
        <v>0</v>
      </c>
      <c r="E67" s="862">
        <v>0</v>
      </c>
    </row>
    <row r="68" spans="2:5" ht="71.25" x14ac:dyDescent="0.25">
      <c r="B68" s="651">
        <v>29</v>
      </c>
      <c r="C68" s="821" t="s">
        <v>1160</v>
      </c>
      <c r="D68" s="867">
        <v>186116.11420326002</v>
      </c>
      <c r="E68" s="867">
        <v>58465.334657959997</v>
      </c>
    </row>
    <row r="69" spans="2:5" ht="99.75" x14ac:dyDescent="0.25">
      <c r="B69" s="651">
        <v>30</v>
      </c>
      <c r="C69" s="821" t="s">
        <v>1161</v>
      </c>
      <c r="D69" s="824">
        <v>4888806.0950760711</v>
      </c>
      <c r="E69" s="824">
        <v>5121156.5290397359</v>
      </c>
    </row>
    <row r="70" spans="2:5" ht="99.75" x14ac:dyDescent="0.25">
      <c r="B70" s="651" t="s">
        <v>1162</v>
      </c>
      <c r="C70" s="821" t="s">
        <v>1163</v>
      </c>
      <c r="D70" s="868">
        <v>4888806.0950760711</v>
      </c>
      <c r="E70" s="868">
        <v>5121156.5290397359</v>
      </c>
    </row>
    <row r="71" spans="2:5" ht="99.75" x14ac:dyDescent="0.25">
      <c r="B71" s="651">
        <v>31</v>
      </c>
      <c r="C71" s="821" t="s">
        <v>1164</v>
      </c>
      <c r="D71" s="861">
        <v>7.3077335011979216E-2</v>
      </c>
      <c r="E71" s="861">
        <v>6.2377481493949546E-2</v>
      </c>
    </row>
    <row r="72" spans="2:5" ht="99.75" x14ac:dyDescent="0.25">
      <c r="B72" s="651" t="s">
        <v>1165</v>
      </c>
      <c r="C72" s="821" t="s">
        <v>1166</v>
      </c>
      <c r="D72" s="861">
        <v>7.3077335011979216E-2</v>
      </c>
      <c r="E72" s="861">
        <v>6.2377481493949546E-2</v>
      </c>
    </row>
  </sheetData>
  <sheetProtection algorithmName="SHA-512" hashValue="BBkhCDPI9IGAdFD+FBAg05UCDldq8SqQjt9ORte8WNYxkchPuWRosQa3xs7YalgW4nHSQdCW/MawA8Y18znWhA==" saltValue="Iwbr5GsPheDs3C1gyiDe6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83" fitToHeight="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115" zoomScaleNormal="115" workbookViewId="0">
      <selection activeCell="D10" sqref="D10"/>
    </sheetView>
  </sheetViews>
  <sheetFormatPr defaultRowHeight="15" x14ac:dyDescent="0.25"/>
  <cols>
    <col min="1" max="1" width="9.140625" style="723"/>
    <col min="2" max="2" width="11.85546875" style="520" customWidth="1"/>
    <col min="3" max="3" width="41.140625" style="869" customWidth="1"/>
    <col min="4" max="4" width="31.42578125" style="520" bestFit="1" customWidth="1"/>
    <col min="5" max="16384" width="9.140625" style="85"/>
  </cols>
  <sheetData>
    <row r="1" spans="1:4" ht="15.75" thickBot="1" x14ac:dyDescent="0.3">
      <c r="A1" s="4"/>
    </row>
    <row r="2" spans="1:4" ht="29.25" customHeight="1" thickBot="1" x14ac:dyDescent="0.3">
      <c r="B2" s="1160" t="s">
        <v>1167</v>
      </c>
      <c r="C2" s="1161"/>
      <c r="D2" s="1162"/>
    </row>
    <row r="6" spans="1:4" x14ac:dyDescent="0.25">
      <c r="B6" s="870"/>
      <c r="C6" s="871"/>
      <c r="D6" s="872" t="s">
        <v>235</v>
      </c>
    </row>
    <row r="7" spans="1:4" ht="29.25" x14ac:dyDescent="0.25">
      <c r="B7" s="873"/>
      <c r="C7" s="874"/>
      <c r="D7" s="875" t="s">
        <v>1080</v>
      </c>
    </row>
    <row r="8" spans="1:4" ht="57" x14ac:dyDescent="0.25">
      <c r="A8" s="723" t="s">
        <v>1370</v>
      </c>
      <c r="B8" s="876" t="s">
        <v>1168</v>
      </c>
      <c r="C8" s="877" t="s">
        <v>1169</v>
      </c>
      <c r="D8" s="878">
        <v>4285065.9352727793</v>
      </c>
    </row>
    <row r="9" spans="1:4" x14ac:dyDescent="0.25">
      <c r="A9" s="723" t="s">
        <v>1541</v>
      </c>
      <c r="B9" s="879" t="s">
        <v>1170</v>
      </c>
      <c r="C9" s="880" t="s">
        <v>1171</v>
      </c>
      <c r="D9" s="878">
        <v>0</v>
      </c>
    </row>
    <row r="10" spans="1:4" x14ac:dyDescent="0.25">
      <c r="A10" s="723" t="s">
        <v>1370</v>
      </c>
      <c r="B10" s="879" t="s">
        <v>1172</v>
      </c>
      <c r="C10" s="880" t="s">
        <v>1173</v>
      </c>
      <c r="D10" s="878">
        <v>4285065.9352727793</v>
      </c>
    </row>
    <row r="11" spans="1:4" x14ac:dyDescent="0.25">
      <c r="A11" s="723" t="s">
        <v>1542</v>
      </c>
      <c r="B11" s="879" t="s">
        <v>1174</v>
      </c>
      <c r="C11" s="880" t="s">
        <v>1175</v>
      </c>
      <c r="D11" s="878">
        <v>122473.00685626999</v>
      </c>
    </row>
    <row r="12" spans="1:4" x14ac:dyDescent="0.25">
      <c r="A12" s="723" t="s">
        <v>1543</v>
      </c>
      <c r="B12" s="879" t="s">
        <v>1176</v>
      </c>
      <c r="C12" s="880" t="s">
        <v>1177</v>
      </c>
      <c r="D12" s="878">
        <v>1522341.14741718</v>
      </c>
    </row>
    <row r="13" spans="1:4" ht="71.25" x14ac:dyDescent="0.25">
      <c r="A13" s="723" t="s">
        <v>1544</v>
      </c>
      <c r="B13" s="879" t="s">
        <v>1178</v>
      </c>
      <c r="C13" s="880" t="s">
        <v>1179</v>
      </c>
      <c r="D13" s="878">
        <v>24955.328933249999</v>
      </c>
    </row>
    <row r="14" spans="1:4" x14ac:dyDescent="0.25">
      <c r="A14" s="723" t="s">
        <v>1545</v>
      </c>
      <c r="B14" s="879" t="s">
        <v>1180</v>
      </c>
      <c r="C14" s="880" t="s">
        <v>704</v>
      </c>
      <c r="D14" s="878">
        <v>374711.51900386007</v>
      </c>
    </row>
    <row r="15" spans="1:4" x14ac:dyDescent="0.25">
      <c r="A15" s="723" t="s">
        <v>1546</v>
      </c>
      <c r="B15" s="879" t="s">
        <v>1181</v>
      </c>
      <c r="C15" s="880" t="s">
        <v>1182</v>
      </c>
      <c r="D15" s="878">
        <v>404947.62927266001</v>
      </c>
    </row>
    <row r="16" spans="1:4" x14ac:dyDescent="0.25">
      <c r="A16" s="723" t="s">
        <v>1547</v>
      </c>
      <c r="B16" s="879" t="s">
        <v>1183</v>
      </c>
      <c r="C16" s="880" t="s">
        <v>650</v>
      </c>
      <c r="D16" s="878">
        <v>144612.64500648002</v>
      </c>
    </row>
    <row r="17" spans="1:4" x14ac:dyDescent="0.25">
      <c r="A17" s="723" t="s">
        <v>1548</v>
      </c>
      <c r="B17" s="879" t="s">
        <v>1184</v>
      </c>
      <c r="C17" s="881" t="s">
        <v>1185</v>
      </c>
      <c r="D17" s="878">
        <v>1588301.2023662801</v>
      </c>
    </row>
    <row r="18" spans="1:4" x14ac:dyDescent="0.25">
      <c r="A18" s="723" t="s">
        <v>1549</v>
      </c>
      <c r="B18" s="879" t="s">
        <v>1186</v>
      </c>
      <c r="C18" s="880" t="s">
        <v>485</v>
      </c>
      <c r="D18" s="878">
        <v>16871.28153167</v>
      </c>
    </row>
    <row r="19" spans="1:4" ht="42.75" x14ac:dyDescent="0.25">
      <c r="A19" s="723" t="s">
        <v>1550</v>
      </c>
      <c r="B19" s="879" t="s">
        <v>1187</v>
      </c>
      <c r="C19" s="880" t="s">
        <v>1188</v>
      </c>
      <c r="D19" s="878">
        <v>85852.174885130007</v>
      </c>
    </row>
  </sheetData>
  <sheetProtection algorithmName="SHA-512" hashValue="9HFshrKXK3pZKP7u8QaQAo8leunL6LvIbXAnmQ+zhMUqIc7h0FrSqgmznfzLdRfKMskTRmpyt5eArXpTTcJsnQ==" saltValue="K6CCuROOSPpABg2aHJbh3w=="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workbookViewId="0">
      <selection activeCell="F19" sqref="F19"/>
    </sheetView>
  </sheetViews>
  <sheetFormatPr defaultRowHeight="15" x14ac:dyDescent="0.25"/>
  <cols>
    <col min="1" max="2" width="9.140625" style="85"/>
    <col min="3" max="3" width="47.7109375" style="85" customWidth="1"/>
    <col min="4" max="11" width="12.28515625" style="85" customWidth="1"/>
    <col min="12" max="16384" width="9.140625" style="85"/>
  </cols>
  <sheetData>
    <row r="1" spans="1:11" ht="15.75" thickBot="1" x14ac:dyDescent="0.3">
      <c r="A1" s="4"/>
    </row>
    <row r="2" spans="1:11" ht="18.75" thickBot="1" x14ac:dyDescent="0.3">
      <c r="B2" s="1087" t="s">
        <v>891</v>
      </c>
      <c r="C2" s="1088"/>
      <c r="D2" s="1088"/>
      <c r="E2" s="1088"/>
      <c r="F2" s="1088"/>
      <c r="G2" s="1088"/>
      <c r="H2" s="1089"/>
      <c r="I2" s="669"/>
      <c r="J2" s="669"/>
      <c r="K2" s="669"/>
    </row>
    <row r="3" spans="1:11" x14ac:dyDescent="0.25">
      <c r="B3" s="670"/>
      <c r="C3" s="669"/>
      <c r="D3" s="669"/>
      <c r="E3" s="669"/>
      <c r="F3" s="669"/>
      <c r="G3" s="671"/>
      <c r="H3" s="672"/>
      <c r="I3" s="672"/>
      <c r="J3" s="672"/>
      <c r="K3" s="672"/>
    </row>
    <row r="4" spans="1:11" x14ac:dyDescent="0.25">
      <c r="B4" s="673" t="s">
        <v>892</v>
      </c>
      <c r="C4" s="674"/>
      <c r="D4" s="520"/>
      <c r="E4" s="520"/>
      <c r="F4" s="520"/>
      <c r="G4" s="671"/>
      <c r="H4" s="672"/>
      <c r="I4" s="672"/>
      <c r="J4" s="672"/>
      <c r="K4" s="672"/>
    </row>
    <row r="5" spans="1:11" ht="15.75" thickBot="1" x14ac:dyDescent="0.3">
      <c r="B5" s="520"/>
      <c r="C5" s="675"/>
      <c r="D5" s="520"/>
      <c r="E5" s="520"/>
      <c r="F5" s="520"/>
      <c r="G5" s="520"/>
      <c r="H5" s="520"/>
      <c r="I5" s="520"/>
      <c r="J5" s="520"/>
      <c r="K5" s="520"/>
    </row>
    <row r="6" spans="1:11" ht="15.75" thickBot="1" x14ac:dyDescent="0.3">
      <c r="B6" s="670" t="s">
        <v>112</v>
      </c>
      <c r="C6" s="520"/>
      <c r="D6" s="676" t="s">
        <v>235</v>
      </c>
      <c r="E6" s="676" t="s">
        <v>236</v>
      </c>
      <c r="F6" s="676" t="s">
        <v>237</v>
      </c>
      <c r="G6" s="676" t="s">
        <v>238</v>
      </c>
      <c r="H6" s="676" t="s">
        <v>239</v>
      </c>
      <c r="I6" s="676" t="s">
        <v>240</v>
      </c>
      <c r="J6" s="676" t="s">
        <v>241</v>
      </c>
      <c r="K6" s="676" t="s">
        <v>242</v>
      </c>
    </row>
    <row r="7" spans="1:11" ht="15.75" thickBot="1" x14ac:dyDescent="0.3">
      <c r="B7" s="520"/>
      <c r="C7" s="520"/>
      <c r="D7" s="1171" t="s">
        <v>893</v>
      </c>
      <c r="E7" s="1171"/>
      <c r="F7" s="1171"/>
      <c r="G7" s="1171"/>
      <c r="H7" s="1171" t="s">
        <v>894</v>
      </c>
      <c r="I7" s="1171"/>
      <c r="J7" s="1171"/>
      <c r="K7" s="1171"/>
    </row>
    <row r="8" spans="1:11" ht="15.75" thickBot="1" x14ac:dyDescent="0.3">
      <c r="B8" s="677" t="s">
        <v>895</v>
      </c>
      <c r="C8" s="678" t="s">
        <v>896</v>
      </c>
      <c r="D8" s="679">
        <v>44926</v>
      </c>
      <c r="E8" s="680">
        <v>44834</v>
      </c>
      <c r="F8" s="680">
        <v>44742</v>
      </c>
      <c r="G8" s="680">
        <v>44651</v>
      </c>
      <c r="H8" s="680">
        <v>44926</v>
      </c>
      <c r="I8" s="680">
        <v>44834</v>
      </c>
      <c r="J8" s="680">
        <v>44742</v>
      </c>
      <c r="K8" s="680">
        <v>44651</v>
      </c>
    </row>
    <row r="9" spans="1:11" ht="15.75" thickBot="1" x14ac:dyDescent="0.3">
      <c r="B9" s="677" t="s">
        <v>897</v>
      </c>
      <c r="C9" s="678" t="s">
        <v>898</v>
      </c>
      <c r="D9" s="681"/>
      <c r="E9" s="682"/>
      <c r="F9" s="682"/>
      <c r="G9" s="682"/>
      <c r="H9" s="682"/>
      <c r="I9" s="682"/>
      <c r="J9" s="682"/>
      <c r="K9" s="682"/>
    </row>
    <row r="10" spans="1:11" ht="15.75" thickBot="1" x14ac:dyDescent="0.3">
      <c r="B10" s="1172" t="s">
        <v>899</v>
      </c>
      <c r="C10" s="1173"/>
      <c r="D10" s="1174"/>
      <c r="E10" s="1174"/>
      <c r="F10" s="1174"/>
      <c r="G10" s="1174"/>
      <c r="H10" s="1174"/>
      <c r="I10" s="1174"/>
      <c r="J10" s="1174"/>
      <c r="K10" s="1175"/>
    </row>
    <row r="11" spans="1:11" ht="29.25" thickBot="1" x14ac:dyDescent="0.3">
      <c r="B11" s="683">
        <v>1</v>
      </c>
      <c r="C11" s="684" t="s">
        <v>900</v>
      </c>
      <c r="D11" s="1176"/>
      <c r="E11" s="1177"/>
      <c r="F11" s="1177"/>
      <c r="G11" s="1178"/>
      <c r="H11" s="659">
        <v>1474666.5755140069</v>
      </c>
      <c r="I11" s="659">
        <v>691746.63212196331</v>
      </c>
      <c r="J11" s="659">
        <v>627540.0202805734</v>
      </c>
      <c r="K11" s="659">
        <v>729274.62360021006</v>
      </c>
    </row>
    <row r="12" spans="1:11" ht="15.75" thickBot="1" x14ac:dyDescent="0.3">
      <c r="B12" s="1179" t="s">
        <v>901</v>
      </c>
      <c r="C12" s="1180"/>
      <c r="D12" s="685"/>
      <c r="E12" s="685"/>
      <c r="F12" s="685"/>
      <c r="G12" s="685"/>
      <c r="H12" s="685"/>
      <c r="I12" s="685"/>
      <c r="J12" s="685"/>
      <c r="K12" s="685"/>
    </row>
    <row r="13" spans="1:11" ht="15.75" thickBot="1" x14ac:dyDescent="0.3">
      <c r="B13" s="683">
        <v>2</v>
      </c>
      <c r="C13" s="684" t="s">
        <v>902</v>
      </c>
      <c r="D13" s="686">
        <v>1036200.1832424968</v>
      </c>
      <c r="E13" s="686">
        <v>1055421.4561698933</v>
      </c>
      <c r="F13" s="686">
        <v>1027446.2457983665</v>
      </c>
      <c r="G13" s="686">
        <v>1005605.9357875499</v>
      </c>
      <c r="H13" s="686">
        <v>76506.018620440009</v>
      </c>
      <c r="I13" s="686">
        <v>77807.464936420001</v>
      </c>
      <c r="J13" s="686">
        <v>74483.084475740005</v>
      </c>
      <c r="K13" s="686">
        <v>73074.059885130002</v>
      </c>
    </row>
    <row r="14" spans="1:11" ht="15.75" thickBot="1" x14ac:dyDescent="0.3">
      <c r="B14" s="683">
        <v>3</v>
      </c>
      <c r="C14" s="687" t="s">
        <v>903</v>
      </c>
      <c r="D14" s="686">
        <v>617975.26065455342</v>
      </c>
      <c r="E14" s="686">
        <v>625440.12454503658</v>
      </c>
      <c r="F14" s="686">
        <v>635008.52441685006</v>
      </c>
      <c r="G14" s="686">
        <v>612232.14073629992</v>
      </c>
      <c r="H14" s="686">
        <v>648874.02368735999</v>
      </c>
      <c r="I14" s="686">
        <v>656712.13077236665</v>
      </c>
      <c r="J14" s="686">
        <v>666758.95063775673</v>
      </c>
      <c r="K14" s="686">
        <v>642843.74777319341</v>
      </c>
    </row>
    <row r="15" spans="1:11" ht="15.75" thickBot="1" x14ac:dyDescent="0.3">
      <c r="B15" s="683">
        <v>4</v>
      </c>
      <c r="C15" s="687" t="s">
        <v>904</v>
      </c>
      <c r="D15" s="686">
        <v>387311.38272484666</v>
      </c>
      <c r="E15" s="686">
        <v>399662.25195903005</v>
      </c>
      <c r="F15" s="686">
        <v>362643.41978295002</v>
      </c>
      <c r="G15" s="686">
        <v>362984.73473265668</v>
      </c>
      <c r="H15" s="686">
        <v>45607.255587713335</v>
      </c>
      <c r="I15" s="686">
        <v>46535.458709170001</v>
      </c>
      <c r="J15" s="686">
        <v>42732.658254913338</v>
      </c>
      <c r="K15" s="686">
        <v>42830.60684450667</v>
      </c>
    </row>
    <row r="16" spans="1:11" ht="15.75" thickBot="1" x14ac:dyDescent="0.3">
      <c r="B16" s="683">
        <v>5</v>
      </c>
      <c r="C16" s="684" t="s">
        <v>905</v>
      </c>
      <c r="D16" s="686">
        <v>2149924.5321018766</v>
      </c>
      <c r="E16" s="686">
        <v>2052300.7418039867</v>
      </c>
      <c r="F16" s="686">
        <v>1993074.2581308766</v>
      </c>
      <c r="G16" s="686">
        <v>1912700.7313653866</v>
      </c>
      <c r="H16" s="686">
        <v>1123194.0299786902</v>
      </c>
      <c r="I16" s="686">
        <v>1011288.3873042399</v>
      </c>
      <c r="J16" s="686">
        <v>974579.63263418002</v>
      </c>
      <c r="K16" s="686">
        <v>928573.75949265331</v>
      </c>
    </row>
    <row r="17" spans="2:11" ht="29.25" thickBot="1" x14ac:dyDescent="0.3">
      <c r="B17" s="683">
        <v>6</v>
      </c>
      <c r="C17" s="688" t="s">
        <v>906</v>
      </c>
      <c r="D17" s="686">
        <v>60138.236359776674</v>
      </c>
      <c r="E17" s="686">
        <v>121129.57165517333</v>
      </c>
      <c r="F17" s="686">
        <v>110802.15699141</v>
      </c>
      <c r="G17" s="686">
        <v>106733.95796721001</v>
      </c>
      <c r="H17" s="686">
        <v>15034.559089943334</v>
      </c>
      <c r="I17" s="686">
        <v>30282.392913796666</v>
      </c>
      <c r="J17" s="686">
        <v>27700.539247853332</v>
      </c>
      <c r="K17" s="686">
        <v>26683.489491803335</v>
      </c>
    </row>
    <row r="18" spans="2:11" ht="15.75" thickBot="1" x14ac:dyDescent="0.3">
      <c r="B18" s="689">
        <v>7</v>
      </c>
      <c r="C18" s="690" t="s">
        <v>907</v>
      </c>
      <c r="D18" s="686">
        <v>2089642.2200530332</v>
      </c>
      <c r="E18" s="686">
        <v>1931160.9413307868</v>
      </c>
      <c r="F18" s="686">
        <v>1882263.8987405533</v>
      </c>
      <c r="G18" s="686">
        <v>1805959.0288093067</v>
      </c>
      <c r="H18" s="686">
        <v>1108015.39519968</v>
      </c>
      <c r="I18" s="686">
        <v>980995.76557241671</v>
      </c>
      <c r="J18" s="686">
        <v>946870.89098741324</v>
      </c>
      <c r="K18" s="686">
        <v>904357.85384376673</v>
      </c>
    </row>
    <row r="19" spans="2:11" ht="15.75" thickBot="1" x14ac:dyDescent="0.3">
      <c r="B19" s="691">
        <v>8</v>
      </c>
      <c r="C19" s="690" t="s">
        <v>908</v>
      </c>
      <c r="D19" s="686">
        <v>144.07568906666665</v>
      </c>
      <c r="E19" s="686">
        <v>10.228818026666666</v>
      </c>
      <c r="F19" s="686">
        <v>8.202398913333333</v>
      </c>
      <c r="G19" s="686">
        <v>7.7445888699999994</v>
      </c>
      <c r="H19" s="686">
        <v>144.07568906666665</v>
      </c>
      <c r="I19" s="686">
        <v>10.228818026666666</v>
      </c>
      <c r="J19" s="686">
        <v>8.202398913333333</v>
      </c>
      <c r="K19" s="686">
        <v>7.7445888699999994</v>
      </c>
    </row>
    <row r="20" spans="2:11" ht="15.75" thickBot="1" x14ac:dyDescent="0.3">
      <c r="B20" s="691">
        <v>9</v>
      </c>
      <c r="C20" s="690" t="s">
        <v>909</v>
      </c>
      <c r="D20" s="692"/>
      <c r="E20" s="692"/>
      <c r="F20" s="692"/>
      <c r="G20" s="692"/>
      <c r="H20" s="693">
        <v>0</v>
      </c>
      <c r="I20" s="693">
        <v>0</v>
      </c>
      <c r="J20" s="693">
        <v>0</v>
      </c>
      <c r="K20" s="693">
        <v>0</v>
      </c>
    </row>
    <row r="21" spans="2:11" ht="15.75" thickBot="1" x14ac:dyDescent="0.3">
      <c r="B21" s="683">
        <v>10</v>
      </c>
      <c r="C21" s="684" t="s">
        <v>910</v>
      </c>
      <c r="D21" s="686">
        <v>955702.24680121324</v>
      </c>
      <c r="E21" s="686">
        <v>952899.94451685331</v>
      </c>
      <c r="F21" s="686">
        <v>833567.87956976006</v>
      </c>
      <c r="G21" s="686">
        <v>884517.77609290008</v>
      </c>
      <c r="H21" s="686">
        <v>558872.19299463008</v>
      </c>
      <c r="I21" s="686">
        <v>581746.96721593663</v>
      </c>
      <c r="J21" s="686">
        <v>465760.61035685334</v>
      </c>
      <c r="K21" s="686">
        <v>605108.40360763669</v>
      </c>
    </row>
    <row r="22" spans="2:11" ht="29.25" thickBot="1" x14ac:dyDescent="0.3">
      <c r="B22" s="683">
        <v>11</v>
      </c>
      <c r="C22" s="687" t="s">
        <v>911</v>
      </c>
      <c r="D22" s="686">
        <v>228128.38837787</v>
      </c>
      <c r="E22" s="686">
        <v>238420.66077367996</v>
      </c>
      <c r="F22" s="686">
        <v>184600.86746323333</v>
      </c>
      <c r="G22" s="686">
        <v>252044.97774469337</v>
      </c>
      <c r="H22" s="686">
        <v>456256.77675904002</v>
      </c>
      <c r="I22" s="686">
        <v>476841.32155066001</v>
      </c>
      <c r="J22" s="686">
        <v>369201.73492976668</v>
      </c>
      <c r="K22" s="686">
        <v>504089.95549268671</v>
      </c>
    </row>
    <row r="23" spans="2:11" ht="29.25" thickBot="1" x14ac:dyDescent="0.3">
      <c r="B23" s="683">
        <v>12</v>
      </c>
      <c r="C23" s="687" t="s">
        <v>912</v>
      </c>
      <c r="D23" s="694">
        <v>0</v>
      </c>
      <c r="E23" s="694">
        <v>0</v>
      </c>
      <c r="F23" s="694">
        <v>0</v>
      </c>
      <c r="G23" s="694">
        <v>0</v>
      </c>
      <c r="H23" s="694">
        <v>0</v>
      </c>
      <c r="I23" s="686">
        <v>0</v>
      </c>
      <c r="J23" s="694">
        <v>0</v>
      </c>
      <c r="K23" s="694">
        <v>0</v>
      </c>
    </row>
    <row r="24" spans="2:11" ht="15.75" thickBot="1" x14ac:dyDescent="0.3">
      <c r="B24" s="683">
        <v>13</v>
      </c>
      <c r="C24" s="687" t="s">
        <v>913</v>
      </c>
      <c r="D24" s="686">
        <v>727573.85842334339</v>
      </c>
      <c r="E24" s="686">
        <v>714479.28374317335</v>
      </c>
      <c r="F24" s="686">
        <v>648967.01210652664</v>
      </c>
      <c r="G24" s="686">
        <v>632472.79834820656</v>
      </c>
      <c r="H24" s="686">
        <v>102615.41623459001</v>
      </c>
      <c r="I24" s="686">
        <v>104905.64566427666</v>
      </c>
      <c r="J24" s="686">
        <v>96558.87542608667</v>
      </c>
      <c r="K24" s="686">
        <v>98702.066624013343</v>
      </c>
    </row>
    <row r="25" spans="2:11" ht="15.75" thickBot="1" x14ac:dyDescent="0.3">
      <c r="B25" s="683">
        <v>14</v>
      </c>
      <c r="C25" s="684" t="s">
        <v>914</v>
      </c>
      <c r="D25" s="686">
        <v>54561.326005093331</v>
      </c>
      <c r="E25" s="686">
        <v>42209.396162013334</v>
      </c>
      <c r="F25" s="686">
        <v>55571.655415860005</v>
      </c>
      <c r="G25" s="686">
        <v>46818.157981636665</v>
      </c>
      <c r="H25" s="686">
        <v>109122.65201218666</v>
      </c>
      <c r="I25" s="686">
        <v>84418.792326026669</v>
      </c>
      <c r="J25" s="686">
        <v>111143.31083372001</v>
      </c>
      <c r="K25" s="686">
        <v>102688.78158189998</v>
      </c>
    </row>
    <row r="26" spans="2:11" ht="15.75" thickBot="1" x14ac:dyDescent="0.3">
      <c r="B26" s="683">
        <v>15</v>
      </c>
      <c r="C26" s="684" t="s">
        <v>915</v>
      </c>
      <c r="D26" s="686">
        <v>894311.87019268668</v>
      </c>
      <c r="E26" s="686">
        <v>860955.07484835316</v>
      </c>
      <c r="F26" s="686">
        <v>843746.9697852399</v>
      </c>
      <c r="G26" s="686">
        <v>886796.63439265999</v>
      </c>
      <c r="H26" s="686">
        <v>13536.547109743335</v>
      </c>
      <c r="I26" s="686">
        <v>13416.608786573333</v>
      </c>
      <c r="J26" s="686">
        <v>12548.8053287</v>
      </c>
      <c r="K26" s="686">
        <v>13078.42258601</v>
      </c>
    </row>
    <row r="27" spans="2:11" ht="15.75" thickBot="1" x14ac:dyDescent="0.3">
      <c r="B27" s="695">
        <v>16</v>
      </c>
      <c r="C27" s="696" t="s">
        <v>916</v>
      </c>
      <c r="D27" s="697"/>
      <c r="E27" s="697"/>
      <c r="F27" s="697"/>
      <c r="G27" s="697"/>
      <c r="H27" s="686">
        <v>1598541.7263264267</v>
      </c>
      <c r="I27" s="686">
        <v>1488048.1636272031</v>
      </c>
      <c r="J27" s="686">
        <v>1398342.9207438002</v>
      </c>
      <c r="K27" s="686">
        <v>1419317.7894537565</v>
      </c>
    </row>
    <row r="28" spans="2:11" ht="15.75" thickBot="1" x14ac:dyDescent="0.3">
      <c r="B28" s="698" t="s">
        <v>917</v>
      </c>
      <c r="C28" s="685"/>
      <c r="D28" s="685"/>
      <c r="E28" s="685"/>
      <c r="F28" s="685"/>
      <c r="G28" s="685"/>
      <c r="H28" s="685"/>
      <c r="I28" s="685"/>
      <c r="J28" s="685"/>
      <c r="K28" s="685"/>
    </row>
    <row r="29" spans="2:11" ht="15.75" thickBot="1" x14ac:dyDescent="0.3">
      <c r="B29" s="683">
        <v>17</v>
      </c>
      <c r="C29" s="699" t="s">
        <v>918</v>
      </c>
      <c r="D29" s="659">
        <v>134267.39862441667</v>
      </c>
      <c r="E29" s="659">
        <v>100326.05032255001</v>
      </c>
      <c r="F29" s="659">
        <v>115817.83313425333</v>
      </c>
      <c r="G29" s="659">
        <v>207406.04387140332</v>
      </c>
      <c r="H29" s="700">
        <v>0</v>
      </c>
      <c r="I29" s="700">
        <v>0</v>
      </c>
      <c r="J29" s="700">
        <v>0</v>
      </c>
      <c r="K29" s="700">
        <v>0</v>
      </c>
    </row>
    <row r="30" spans="2:11" ht="29.25" thickBot="1" x14ac:dyDescent="0.3">
      <c r="B30" s="683">
        <v>18</v>
      </c>
      <c r="C30" s="699" t="s">
        <v>919</v>
      </c>
      <c r="D30" s="659">
        <v>361406.48501319002</v>
      </c>
      <c r="E30" s="659">
        <v>942284.89409686322</v>
      </c>
      <c r="F30" s="659">
        <v>1060964.1961088034</v>
      </c>
      <c r="G30" s="659">
        <v>1127565.2371477468</v>
      </c>
      <c r="H30" s="659">
        <v>344025.07788287004</v>
      </c>
      <c r="I30" s="659">
        <v>931052.64095882326</v>
      </c>
      <c r="J30" s="659">
        <v>1050436.8875377802</v>
      </c>
      <c r="K30" s="659">
        <v>1103177.6258714502</v>
      </c>
    </row>
    <row r="31" spans="2:11" ht="15.75" thickBot="1" x14ac:dyDescent="0.3">
      <c r="B31" s="683">
        <v>19</v>
      </c>
      <c r="C31" s="699" t="s">
        <v>920</v>
      </c>
      <c r="D31" s="659">
        <v>234596.64065474333</v>
      </c>
      <c r="E31" s="659">
        <v>259917.13183082666</v>
      </c>
      <c r="F31" s="659">
        <v>185468.86161397668</v>
      </c>
      <c r="G31" s="659">
        <v>235109.76807921668</v>
      </c>
      <c r="H31" s="659">
        <v>158025.66092128999</v>
      </c>
      <c r="I31" s="659">
        <v>168448.56509351</v>
      </c>
      <c r="J31" s="659">
        <v>114372.60184895</v>
      </c>
      <c r="K31" s="659">
        <v>241331.21512275</v>
      </c>
    </row>
    <row r="32" spans="2:11" ht="45" customHeight="1" x14ac:dyDescent="0.25">
      <c r="B32" s="1181" t="s">
        <v>921</v>
      </c>
      <c r="C32" s="1183" t="s">
        <v>922</v>
      </c>
      <c r="D32" s="1169"/>
      <c r="E32" s="1169"/>
      <c r="F32" s="1169"/>
      <c r="G32" s="1169"/>
      <c r="H32" s="1185">
        <v>0</v>
      </c>
      <c r="I32" s="1185">
        <v>0</v>
      </c>
      <c r="J32" s="1185">
        <v>0</v>
      </c>
      <c r="K32" s="1185">
        <v>0</v>
      </c>
    </row>
    <row r="33" spans="2:11" ht="24.75" customHeight="1" thickBot="1" x14ac:dyDescent="0.3">
      <c r="B33" s="1182"/>
      <c r="C33" s="1184"/>
      <c r="D33" s="1170"/>
      <c r="E33" s="1170"/>
      <c r="F33" s="1170"/>
      <c r="G33" s="1170"/>
      <c r="H33" s="1184"/>
      <c r="I33" s="1184"/>
      <c r="J33" s="1184"/>
      <c r="K33" s="1184"/>
    </row>
    <row r="34" spans="2:11" x14ac:dyDescent="0.25">
      <c r="B34" s="1181" t="s">
        <v>923</v>
      </c>
      <c r="C34" s="1183" t="s">
        <v>924</v>
      </c>
      <c r="D34" s="1169"/>
      <c r="E34" s="1169"/>
      <c r="F34" s="1169"/>
      <c r="G34" s="1169"/>
      <c r="H34" s="1185">
        <v>0</v>
      </c>
      <c r="I34" s="1185">
        <v>0</v>
      </c>
      <c r="J34" s="1185">
        <v>0</v>
      </c>
      <c r="K34" s="1185">
        <v>0</v>
      </c>
    </row>
    <row r="35" spans="2:11" ht="15.75" thickBot="1" x14ac:dyDescent="0.3">
      <c r="B35" s="1182"/>
      <c r="C35" s="1184"/>
      <c r="D35" s="1170"/>
      <c r="E35" s="1170"/>
      <c r="F35" s="1170"/>
      <c r="G35" s="1170"/>
      <c r="H35" s="1184"/>
      <c r="I35" s="1184"/>
      <c r="J35" s="1184"/>
      <c r="K35" s="1184"/>
    </row>
    <row r="36" spans="2:11" ht="15.75" thickBot="1" x14ac:dyDescent="0.3">
      <c r="B36" s="701">
        <v>20</v>
      </c>
      <c r="C36" s="684" t="s">
        <v>925</v>
      </c>
      <c r="D36" s="686">
        <v>730270.52429234993</v>
      </c>
      <c r="E36" s="686">
        <v>1302528.07625024</v>
      </c>
      <c r="F36" s="686">
        <v>1362250.8908570332</v>
      </c>
      <c r="G36" s="686">
        <v>1570081.0490983669</v>
      </c>
      <c r="H36" s="686">
        <v>502050.73880416009</v>
      </c>
      <c r="I36" s="686">
        <v>1099501.2060523333</v>
      </c>
      <c r="J36" s="686">
        <v>1164809.4893863967</v>
      </c>
      <c r="K36" s="686">
        <v>1299468.14932591</v>
      </c>
    </row>
    <row r="37" spans="2:11" ht="15.75" thickBot="1" x14ac:dyDescent="0.3">
      <c r="B37" s="1181" t="s">
        <v>139</v>
      </c>
      <c r="C37" s="1186" t="s">
        <v>926</v>
      </c>
      <c r="D37" s="1188">
        <v>0</v>
      </c>
      <c r="E37" s="1188">
        <v>0</v>
      </c>
      <c r="F37" s="1188">
        <v>0</v>
      </c>
      <c r="G37" s="1188">
        <v>0</v>
      </c>
      <c r="H37" s="1188">
        <v>0</v>
      </c>
      <c r="I37" s="1188">
        <v>0</v>
      </c>
      <c r="J37" s="1188">
        <v>0</v>
      </c>
      <c r="K37" s="1188">
        <v>0</v>
      </c>
    </row>
    <row r="38" spans="2:11" ht="15.75" thickBot="1" x14ac:dyDescent="0.3">
      <c r="B38" s="1182"/>
      <c r="C38" s="1187"/>
      <c r="D38" s="1189"/>
      <c r="E38" s="1189"/>
      <c r="F38" s="1189"/>
      <c r="G38" s="1189"/>
      <c r="H38" s="1189"/>
      <c r="I38" s="1189"/>
      <c r="J38" s="1189"/>
      <c r="K38" s="1189"/>
    </row>
    <row r="39" spans="2:11" ht="15.75" thickBot="1" x14ac:dyDescent="0.3">
      <c r="B39" s="1181" t="s">
        <v>141</v>
      </c>
      <c r="C39" s="1186" t="s">
        <v>927</v>
      </c>
      <c r="D39" s="1188">
        <v>0</v>
      </c>
      <c r="E39" s="1188">
        <v>0</v>
      </c>
      <c r="F39" s="1188">
        <v>0</v>
      </c>
      <c r="G39" s="1188">
        <v>0</v>
      </c>
      <c r="H39" s="1188">
        <v>0</v>
      </c>
      <c r="I39" s="1188">
        <v>0</v>
      </c>
      <c r="J39" s="1188">
        <v>0</v>
      </c>
      <c r="K39" s="1188">
        <v>0</v>
      </c>
    </row>
    <row r="40" spans="2:11" ht="15.75" thickBot="1" x14ac:dyDescent="0.3">
      <c r="B40" s="1182"/>
      <c r="C40" s="1187"/>
      <c r="D40" s="1189"/>
      <c r="E40" s="1189"/>
      <c r="F40" s="1189"/>
      <c r="G40" s="1189"/>
      <c r="H40" s="1189"/>
      <c r="I40" s="1189"/>
      <c r="J40" s="1189"/>
      <c r="K40" s="1189"/>
    </row>
    <row r="41" spans="2:11" ht="15.75" thickBot="1" x14ac:dyDescent="0.3">
      <c r="B41" s="1181" t="s">
        <v>143</v>
      </c>
      <c r="C41" s="1186" t="s">
        <v>928</v>
      </c>
      <c r="D41" s="1192">
        <v>730270.52429234993</v>
      </c>
      <c r="E41" s="1192">
        <v>1302528.07625024</v>
      </c>
      <c r="F41" s="1192">
        <v>1362250.8908566998</v>
      </c>
      <c r="G41" s="1192">
        <v>1570081.0490983669</v>
      </c>
      <c r="H41" s="1192">
        <v>502050.73880416009</v>
      </c>
      <c r="I41" s="1192">
        <v>1099501.2060523333</v>
      </c>
      <c r="J41" s="1192">
        <v>1164809.4893863967</v>
      </c>
      <c r="K41" s="1192">
        <v>1299468.14932591</v>
      </c>
    </row>
    <row r="42" spans="2:11" ht="15.75" thickBot="1" x14ac:dyDescent="0.3">
      <c r="B42" s="1190"/>
      <c r="C42" s="1191"/>
      <c r="D42" s="1192"/>
      <c r="E42" s="1192"/>
      <c r="F42" s="1192"/>
      <c r="G42" s="1192"/>
      <c r="H42" s="1192"/>
      <c r="I42" s="1192"/>
      <c r="J42" s="1192"/>
      <c r="K42" s="1192"/>
    </row>
    <row r="43" spans="2:11" ht="15.75" thickBot="1" x14ac:dyDescent="0.3">
      <c r="B43" s="702" t="s">
        <v>929</v>
      </c>
      <c r="C43" s="703"/>
      <c r="D43" s="704"/>
      <c r="E43" s="704"/>
      <c r="F43" s="704"/>
      <c r="G43" s="704"/>
      <c r="H43" s="704"/>
      <c r="I43" s="704"/>
      <c r="J43" s="704"/>
      <c r="K43" s="704"/>
    </row>
    <row r="44" spans="2:11" ht="15.75" thickBot="1" x14ac:dyDescent="0.3">
      <c r="B44" s="705">
        <v>21</v>
      </c>
      <c r="C44" s="706" t="s">
        <v>930</v>
      </c>
      <c r="D44" s="707"/>
      <c r="E44" s="708"/>
      <c r="F44" s="708"/>
      <c r="G44" s="709"/>
      <c r="H44" s="686">
        <v>1474666.5755140069</v>
      </c>
      <c r="I44" s="686">
        <v>691746.63212196331</v>
      </c>
      <c r="J44" s="686">
        <v>627540.0202805734</v>
      </c>
      <c r="K44" s="686">
        <v>729274.62360021006</v>
      </c>
    </row>
    <row r="45" spans="2:11" ht="15.75" thickBot="1" x14ac:dyDescent="0.3">
      <c r="B45" s="710">
        <v>22</v>
      </c>
      <c r="C45" s="711" t="s">
        <v>931</v>
      </c>
      <c r="D45" s="712"/>
      <c r="E45" s="713"/>
      <c r="F45" s="713"/>
      <c r="G45" s="714"/>
      <c r="H45" s="686">
        <v>1096490.9875222666</v>
      </c>
      <c r="I45" s="686">
        <v>407613.71956488671</v>
      </c>
      <c r="J45" s="686">
        <v>349585.73018578329</v>
      </c>
      <c r="K45" s="686">
        <v>354829.44736343669</v>
      </c>
    </row>
    <row r="46" spans="2:11" ht="15.75" thickBot="1" x14ac:dyDescent="0.3">
      <c r="B46" s="715">
        <v>23</v>
      </c>
      <c r="C46" s="95" t="s">
        <v>932</v>
      </c>
      <c r="D46" s="716"/>
      <c r="E46" s="717"/>
      <c r="F46" s="717"/>
      <c r="G46" s="718"/>
      <c r="H46" s="686">
        <v>1.3511666666666665E-6</v>
      </c>
      <c r="I46" s="686">
        <v>1.6948999999999999E-6</v>
      </c>
      <c r="J46" s="686">
        <v>1.7959666666666666E-6</v>
      </c>
      <c r="K46" s="686">
        <v>2.0565999999999999E-6</v>
      </c>
    </row>
  </sheetData>
  <sheetProtection algorithmName="SHA-512" hashValue="3XEDaHPU7US0VQ10EzxDJcjJQncHRGAEQD+FH46DM3HMs5ula4GstWlnq/BniZvDdnmd3dDTshJdv8uwG8Z0IQ==" saltValue="F0QRBkriicK5Mj01ksLkZw==" spinCount="100000" sheet="1" objects="1" scenarios="1"/>
  <mergeCells count="57">
    <mergeCell ref="G41:G42"/>
    <mergeCell ref="H41:H42"/>
    <mergeCell ref="I41:I42"/>
    <mergeCell ref="J41:J42"/>
    <mergeCell ref="K41:K42"/>
    <mergeCell ref="G39:G40"/>
    <mergeCell ref="H39:H40"/>
    <mergeCell ref="I39:I40"/>
    <mergeCell ref="J39:J40"/>
    <mergeCell ref="K39:K40"/>
    <mergeCell ref="B41:B42"/>
    <mergeCell ref="C41:C42"/>
    <mergeCell ref="D41:D42"/>
    <mergeCell ref="E41:E42"/>
    <mergeCell ref="F41:F42"/>
    <mergeCell ref="B39:B40"/>
    <mergeCell ref="C39:C40"/>
    <mergeCell ref="D39:D40"/>
    <mergeCell ref="E39:E40"/>
    <mergeCell ref="F39:F40"/>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4:B35"/>
    <mergeCell ref="C34:C35"/>
    <mergeCell ref="D34:D35"/>
    <mergeCell ref="E34:E35"/>
    <mergeCell ref="F34:F35"/>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s>
  <pageMargins left="0.70866141732283472" right="0.70866141732283472" top="0.74803149606299213" bottom="0.74803149606299213" header="0.31496062992125984" footer="0.31496062992125984"/>
  <pageSetup scale="5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zoomScaleNormal="100" workbookViewId="0">
      <selection activeCell="H14" sqref="H14:I14"/>
    </sheetView>
  </sheetViews>
  <sheetFormatPr defaultRowHeight="15" x14ac:dyDescent="0.25"/>
  <cols>
    <col min="1" max="1" width="9.140625" style="85"/>
    <col min="2" max="4" width="12.28515625" style="520" customWidth="1"/>
    <col min="5" max="5" width="34.85546875" style="520" customWidth="1"/>
    <col min="6" max="7" width="9.42578125" style="520" customWidth="1"/>
    <col min="8" max="8" width="5.5703125" style="520" bestFit="1" customWidth="1"/>
    <col min="9" max="9" width="14.28515625" style="520" customWidth="1"/>
    <col min="10" max="10" width="5.5703125" style="520" bestFit="1" customWidth="1"/>
    <col min="11" max="11" width="16.140625" style="520" customWidth="1"/>
    <col min="12" max="12" width="18.42578125" style="520" customWidth="1"/>
    <col min="13" max="13" width="14.7109375" style="520" bestFit="1" customWidth="1"/>
    <col min="14" max="16384" width="9.140625" style="85"/>
  </cols>
  <sheetData>
    <row r="1" spans="1:13" ht="15.75" thickBot="1" x14ac:dyDescent="0.3">
      <c r="A1" s="4"/>
    </row>
    <row r="2" spans="1:13" ht="18.75" customHeight="1" thickBot="1" x14ac:dyDescent="0.3">
      <c r="B2" s="1087" t="s">
        <v>933</v>
      </c>
      <c r="C2" s="1088"/>
      <c r="D2" s="1088"/>
      <c r="E2" s="1088"/>
      <c r="F2" s="1088"/>
      <c r="G2" s="1088"/>
      <c r="H2" s="1089"/>
      <c r="I2" s="669"/>
      <c r="J2" s="669"/>
      <c r="K2" s="669"/>
      <c r="L2" s="669"/>
      <c r="M2" s="669"/>
    </row>
    <row r="3" spans="1:13" x14ac:dyDescent="0.25">
      <c r="B3" s="719" t="s">
        <v>934</v>
      </c>
      <c r="C3" s="669"/>
      <c r="D3" s="669"/>
      <c r="E3" s="669"/>
      <c r="F3" s="669"/>
      <c r="G3" s="669"/>
      <c r="H3" s="669"/>
      <c r="I3" s="669"/>
      <c r="J3" s="669"/>
      <c r="K3" s="669"/>
      <c r="L3" s="669"/>
      <c r="M3" s="669"/>
    </row>
    <row r="4" spans="1:13" x14ac:dyDescent="0.25">
      <c r="B4" s="669"/>
      <c r="C4" s="669"/>
      <c r="D4" s="669"/>
      <c r="E4" s="720" t="s">
        <v>237</v>
      </c>
      <c r="F4" s="721"/>
      <c r="G4" s="720"/>
      <c r="H4" s="721"/>
      <c r="I4" s="720"/>
      <c r="J4" s="721"/>
      <c r="K4" s="720"/>
      <c r="L4" s="721"/>
      <c r="M4" s="721"/>
    </row>
    <row r="5" spans="1:13" ht="15.75" thickBot="1" x14ac:dyDescent="0.3">
      <c r="B5" s="722"/>
      <c r="C5" s="669"/>
      <c r="D5" s="669"/>
      <c r="E5" s="669"/>
      <c r="F5" s="669"/>
      <c r="G5" s="669"/>
      <c r="H5" s="669"/>
      <c r="I5" s="669"/>
      <c r="J5" s="669"/>
      <c r="K5" s="669"/>
      <c r="L5" s="669"/>
      <c r="M5" s="669"/>
    </row>
    <row r="6" spans="1:13" ht="15.75" thickBot="1" x14ac:dyDescent="0.3">
      <c r="A6" s="723" t="s">
        <v>935</v>
      </c>
      <c r="B6" s="724"/>
      <c r="C6" s="725"/>
      <c r="D6" s="1206"/>
      <c r="E6" s="1207"/>
      <c r="F6" s="1208" t="s">
        <v>235</v>
      </c>
      <c r="G6" s="1209"/>
      <c r="H6" s="1208" t="s">
        <v>236</v>
      </c>
      <c r="I6" s="1209"/>
      <c r="J6" s="1208" t="s">
        <v>237</v>
      </c>
      <c r="K6" s="1209"/>
      <c r="L6" s="726" t="s">
        <v>238</v>
      </c>
      <c r="M6" s="727" t="s">
        <v>239</v>
      </c>
    </row>
    <row r="7" spans="1:13" ht="15.75" customHeight="1" thickBot="1" x14ac:dyDescent="0.3">
      <c r="A7" s="723"/>
      <c r="B7" s="1210" t="s">
        <v>936</v>
      </c>
      <c r="C7" s="1211"/>
      <c r="D7" s="1212" t="s">
        <v>937</v>
      </c>
      <c r="E7" s="1213"/>
      <c r="F7" s="1218" t="s">
        <v>938</v>
      </c>
      <c r="G7" s="1219"/>
      <c r="H7" s="1219"/>
      <c r="I7" s="1219"/>
      <c r="J7" s="1219"/>
      <c r="K7" s="1219"/>
      <c r="L7" s="1220"/>
      <c r="M7" s="1193" t="s">
        <v>939</v>
      </c>
    </row>
    <row r="8" spans="1:13" ht="15" customHeight="1" x14ac:dyDescent="0.25">
      <c r="A8" s="723"/>
      <c r="B8" s="1196" t="s">
        <v>940</v>
      </c>
      <c r="C8" s="1198" t="s">
        <v>941</v>
      </c>
      <c r="D8" s="1214"/>
      <c r="E8" s="1215"/>
      <c r="F8" s="1200" t="s">
        <v>942</v>
      </c>
      <c r="G8" s="1201"/>
      <c r="H8" s="1200" t="s">
        <v>943</v>
      </c>
      <c r="I8" s="1201"/>
      <c r="J8" s="1200" t="s">
        <v>944</v>
      </c>
      <c r="K8" s="1201"/>
      <c r="L8" s="1204" t="s">
        <v>945</v>
      </c>
      <c r="M8" s="1194"/>
    </row>
    <row r="9" spans="1:13" ht="15.75" thickBot="1" x14ac:dyDescent="0.3">
      <c r="A9" s="723"/>
      <c r="B9" s="1197"/>
      <c r="C9" s="1199"/>
      <c r="D9" s="1216"/>
      <c r="E9" s="1217"/>
      <c r="F9" s="1202"/>
      <c r="G9" s="1203"/>
      <c r="H9" s="1202"/>
      <c r="I9" s="1203"/>
      <c r="J9" s="1202"/>
      <c r="K9" s="1203"/>
      <c r="L9" s="1205"/>
      <c r="M9" s="1195"/>
    </row>
    <row r="10" spans="1:13" ht="15.75" thickBot="1" x14ac:dyDescent="0.3">
      <c r="A10" s="723"/>
      <c r="B10" s="728"/>
      <c r="C10" s="729" t="s">
        <v>946</v>
      </c>
      <c r="D10" s="1229" t="s">
        <v>947</v>
      </c>
      <c r="E10" s="1229"/>
      <c r="F10" s="1229"/>
      <c r="G10" s="1229"/>
      <c r="H10" s="1229"/>
      <c r="I10" s="1229"/>
      <c r="J10" s="1229"/>
      <c r="K10" s="1229"/>
      <c r="L10" s="1229"/>
      <c r="M10" s="1230"/>
    </row>
    <row r="11" spans="1:13" ht="15.75" thickBot="1" x14ac:dyDescent="0.3">
      <c r="A11" s="723"/>
      <c r="B11" s="730"/>
      <c r="C11" s="731"/>
      <c r="D11" s="731">
        <v>1</v>
      </c>
      <c r="E11" s="731" t="s">
        <v>948</v>
      </c>
      <c r="F11" s="1227">
        <v>318950.78169799998</v>
      </c>
      <c r="G11" s="1228"/>
      <c r="H11" s="1227">
        <v>0</v>
      </c>
      <c r="I11" s="1228"/>
      <c r="J11" s="1227">
        <v>0</v>
      </c>
      <c r="K11" s="1228"/>
      <c r="L11" s="732">
        <v>59189.328547999998</v>
      </c>
      <c r="M11" s="733">
        <v>378140.110246</v>
      </c>
    </row>
    <row r="12" spans="1:13" ht="15.75" thickBot="1" x14ac:dyDescent="0.3">
      <c r="A12" s="723"/>
      <c r="B12" s="734" t="s">
        <v>949</v>
      </c>
      <c r="C12" s="735"/>
      <c r="D12" s="736">
        <v>2</v>
      </c>
      <c r="E12" s="737" t="s">
        <v>10</v>
      </c>
      <c r="F12" s="1223">
        <v>318950.78169799998</v>
      </c>
      <c r="G12" s="1224"/>
      <c r="H12" s="1223">
        <v>0</v>
      </c>
      <c r="I12" s="1224"/>
      <c r="J12" s="1223">
        <v>0</v>
      </c>
      <c r="K12" s="1224"/>
      <c r="L12" s="738">
        <v>4413.1531859999996</v>
      </c>
      <c r="M12" s="738">
        <v>323363.93488399999</v>
      </c>
    </row>
    <row r="13" spans="1:13" ht="15.75" thickBot="1" x14ac:dyDescent="0.3">
      <c r="A13" s="723"/>
      <c r="B13" s="734" t="s">
        <v>950</v>
      </c>
      <c r="C13" s="735"/>
      <c r="D13" s="736">
        <v>3</v>
      </c>
      <c r="E13" s="737" t="s">
        <v>951</v>
      </c>
      <c r="F13" s="1221"/>
      <c r="G13" s="1222"/>
      <c r="H13" s="1223">
        <v>0</v>
      </c>
      <c r="I13" s="1224"/>
      <c r="J13" s="1225">
        <v>0</v>
      </c>
      <c r="K13" s="1226"/>
      <c r="L13" s="738">
        <v>54776.175362000002</v>
      </c>
      <c r="M13" s="739">
        <v>54776.175362000002</v>
      </c>
    </row>
    <row r="14" spans="1:13" ht="15.75" thickBot="1" x14ac:dyDescent="0.3">
      <c r="A14" s="723"/>
      <c r="B14" s="730"/>
      <c r="C14" s="731"/>
      <c r="D14" s="740">
        <v>4</v>
      </c>
      <c r="E14" s="731" t="s">
        <v>952</v>
      </c>
      <c r="F14" s="1221"/>
      <c r="G14" s="1222"/>
      <c r="H14" s="1227">
        <v>1038002.5619410001</v>
      </c>
      <c r="I14" s="1228"/>
      <c r="J14" s="1227">
        <v>5265.7521470000002</v>
      </c>
      <c r="K14" s="1228"/>
      <c r="L14" s="732">
        <v>1710.6105520000001</v>
      </c>
      <c r="M14" s="733">
        <v>972372.27603099996</v>
      </c>
    </row>
    <row r="15" spans="1:13" ht="15.75" thickBot="1" x14ac:dyDescent="0.3">
      <c r="A15" s="723"/>
      <c r="B15" s="734" t="s">
        <v>953</v>
      </c>
      <c r="C15" s="735"/>
      <c r="D15" s="736">
        <v>5</v>
      </c>
      <c r="E15" s="737" t="s">
        <v>903</v>
      </c>
      <c r="F15" s="1221"/>
      <c r="G15" s="1222"/>
      <c r="H15" s="1223">
        <v>630346.80376499996</v>
      </c>
      <c r="I15" s="1224"/>
      <c r="J15" s="1223">
        <v>4056.8522330000001</v>
      </c>
      <c r="K15" s="1224"/>
      <c r="L15" s="738">
        <v>308.60568999999998</v>
      </c>
      <c r="M15" s="739">
        <v>602992.07888799999</v>
      </c>
    </row>
    <row r="16" spans="1:13" ht="15.75" thickBot="1" x14ac:dyDescent="0.3">
      <c r="A16" s="723"/>
      <c r="B16" s="734" t="s">
        <v>954</v>
      </c>
      <c r="C16" s="735"/>
      <c r="D16" s="736">
        <v>6</v>
      </c>
      <c r="E16" s="737" t="s">
        <v>904</v>
      </c>
      <c r="F16" s="1221"/>
      <c r="G16" s="1222"/>
      <c r="H16" s="1223">
        <v>407655.75817599997</v>
      </c>
      <c r="I16" s="1224"/>
      <c r="J16" s="1223">
        <v>1208.899915</v>
      </c>
      <c r="K16" s="1224"/>
      <c r="L16" s="738">
        <v>1402.004862</v>
      </c>
      <c r="M16" s="739">
        <v>369380.19714300003</v>
      </c>
    </row>
    <row r="17" spans="1:13" ht="15.75" thickBot="1" x14ac:dyDescent="0.3">
      <c r="A17" s="723"/>
      <c r="B17" s="730"/>
      <c r="C17" s="731"/>
      <c r="D17" s="740">
        <v>7</v>
      </c>
      <c r="E17" s="731" t="s">
        <v>955</v>
      </c>
      <c r="F17" s="1221"/>
      <c r="G17" s="1222"/>
      <c r="H17" s="1227">
        <v>2278020.6695019999</v>
      </c>
      <c r="I17" s="1228"/>
      <c r="J17" s="1227">
        <v>720220.95244999998</v>
      </c>
      <c r="K17" s="1228"/>
      <c r="L17" s="732">
        <v>911706.93490899995</v>
      </c>
      <c r="M17" s="732">
        <v>1748883.6100590001</v>
      </c>
    </row>
    <row r="18" spans="1:13" ht="15.75" thickBot="1" x14ac:dyDescent="0.3">
      <c r="A18" s="723"/>
      <c r="B18" s="734" t="s">
        <v>956</v>
      </c>
      <c r="C18" s="735"/>
      <c r="D18" s="736">
        <v>8</v>
      </c>
      <c r="E18" s="737" t="s">
        <v>957</v>
      </c>
      <c r="F18" s="1221"/>
      <c r="G18" s="1222"/>
      <c r="H18" s="1223">
        <v>48906.521540000002</v>
      </c>
      <c r="I18" s="1224"/>
      <c r="J18" s="1223">
        <v>0</v>
      </c>
      <c r="K18" s="1224"/>
      <c r="L18" s="738">
        <v>0</v>
      </c>
      <c r="M18" s="739">
        <v>20761.911402000002</v>
      </c>
    </row>
    <row r="19" spans="1:13" ht="29.25" thickBot="1" x14ac:dyDescent="0.3">
      <c r="A19" s="723"/>
      <c r="B19" s="734" t="s">
        <v>958</v>
      </c>
      <c r="C19" s="735"/>
      <c r="D19" s="736">
        <v>9</v>
      </c>
      <c r="E19" s="741" t="s">
        <v>959</v>
      </c>
      <c r="F19" s="1221"/>
      <c r="G19" s="1222"/>
      <c r="H19" s="1223">
        <v>2326927.191042</v>
      </c>
      <c r="I19" s="1224"/>
      <c r="J19" s="1223">
        <v>720220.95244999998</v>
      </c>
      <c r="K19" s="1224"/>
      <c r="L19" s="738">
        <v>1406379.9716739999</v>
      </c>
      <c r="M19" s="739">
        <v>2835273.199027</v>
      </c>
    </row>
    <row r="20" spans="1:13" ht="15.75" thickBot="1" x14ac:dyDescent="0.3">
      <c r="A20" s="723"/>
      <c r="B20" s="730">
        <v>45</v>
      </c>
      <c r="C20" s="731"/>
      <c r="D20" s="740">
        <v>10</v>
      </c>
      <c r="E20" s="731" t="s">
        <v>960</v>
      </c>
      <c r="F20" s="1221"/>
      <c r="G20" s="1222"/>
      <c r="H20" s="1231">
        <v>0</v>
      </c>
      <c r="I20" s="1232"/>
      <c r="J20" s="1231">
        <v>0</v>
      </c>
      <c r="K20" s="1232"/>
      <c r="L20" s="732">
        <v>0</v>
      </c>
      <c r="M20" s="732">
        <v>0</v>
      </c>
    </row>
    <row r="21" spans="1:13" ht="15.75" thickBot="1" x14ac:dyDescent="0.3">
      <c r="A21" s="723"/>
      <c r="B21" s="730"/>
      <c r="C21" s="731"/>
      <c r="D21" s="740">
        <v>11</v>
      </c>
      <c r="E21" s="731" t="s">
        <v>961</v>
      </c>
      <c r="F21" s="1227">
        <v>183372.13315800001</v>
      </c>
      <c r="G21" s="1228"/>
      <c r="H21" s="1231">
        <v>0</v>
      </c>
      <c r="I21" s="1232"/>
      <c r="J21" s="1231">
        <v>0</v>
      </c>
      <c r="K21" s="1232"/>
      <c r="L21" s="732">
        <v>2822.706338</v>
      </c>
      <c r="M21" s="732">
        <v>2822.706338</v>
      </c>
    </row>
    <row r="22" spans="1:13" ht="29.25" thickBot="1" x14ac:dyDescent="0.3">
      <c r="A22" s="723"/>
      <c r="B22" s="734" t="s">
        <v>962</v>
      </c>
      <c r="C22" s="735"/>
      <c r="D22" s="736">
        <v>12</v>
      </c>
      <c r="E22" s="737" t="s">
        <v>963</v>
      </c>
      <c r="F22" s="1223">
        <v>183372.13315800001</v>
      </c>
      <c r="G22" s="1224"/>
      <c r="H22" s="1221"/>
      <c r="I22" s="1222"/>
      <c r="J22" s="1221"/>
      <c r="K22" s="1222"/>
      <c r="L22" s="742"/>
      <c r="M22" s="742"/>
    </row>
    <row r="23" spans="1:13" ht="43.5" thickBot="1" x14ac:dyDescent="0.3">
      <c r="A23" s="723"/>
      <c r="B23" s="734" t="s">
        <v>964</v>
      </c>
      <c r="C23" s="735"/>
      <c r="D23" s="736">
        <v>13</v>
      </c>
      <c r="E23" s="737" t="s">
        <v>965</v>
      </c>
      <c r="F23" s="1221"/>
      <c r="G23" s="1222"/>
      <c r="H23" s="1223">
        <v>0</v>
      </c>
      <c r="I23" s="1224"/>
      <c r="J23" s="1223">
        <v>0</v>
      </c>
      <c r="K23" s="1224"/>
      <c r="L23" s="738">
        <v>2822.706338</v>
      </c>
      <c r="M23" s="739">
        <v>2822.706338</v>
      </c>
    </row>
    <row r="24" spans="1:13" ht="29.25" thickBot="1" x14ac:dyDescent="0.3">
      <c r="A24" s="723"/>
      <c r="B24" s="743"/>
      <c r="C24" s="744"/>
      <c r="D24" s="745">
        <v>14</v>
      </c>
      <c r="E24" s="744" t="s">
        <v>966</v>
      </c>
      <c r="F24" s="1239"/>
      <c r="G24" s="1240"/>
      <c r="H24" s="1239"/>
      <c r="I24" s="1240"/>
      <c r="J24" s="1239"/>
      <c r="K24" s="1240"/>
      <c r="L24" s="746"/>
      <c r="M24" s="747">
        <v>2955709.5150139998</v>
      </c>
    </row>
    <row r="25" spans="1:13" x14ac:dyDescent="0.25">
      <c r="A25" s="723"/>
      <c r="B25" s="669"/>
      <c r="C25" s="669"/>
      <c r="D25" s="669"/>
      <c r="E25" s="669"/>
      <c r="F25" s="669"/>
      <c r="G25" s="669"/>
      <c r="H25" s="669"/>
      <c r="I25" s="669"/>
      <c r="J25" s="669"/>
      <c r="K25" s="669"/>
      <c r="L25" s="669"/>
      <c r="M25" s="669"/>
    </row>
    <row r="26" spans="1:13" ht="15.75" thickBot="1" x14ac:dyDescent="0.3">
      <c r="A26" s="723"/>
      <c r="B26" s="748"/>
      <c r="C26" s="669"/>
      <c r="D26" s="669"/>
      <c r="E26" s="669"/>
      <c r="F26" s="669"/>
      <c r="G26" s="669"/>
      <c r="H26" s="720"/>
      <c r="I26" s="720"/>
      <c r="J26" s="720"/>
      <c r="K26" s="720"/>
      <c r="L26" s="720"/>
      <c r="M26" s="720"/>
    </row>
    <row r="27" spans="1:13" ht="15.75" thickBot="1" x14ac:dyDescent="0.3">
      <c r="A27" s="723"/>
      <c r="B27" s="749"/>
      <c r="C27" s="750"/>
      <c r="D27" s="1233"/>
      <c r="E27" s="1234"/>
      <c r="F27" s="1235" t="s">
        <v>235</v>
      </c>
      <c r="G27" s="1236"/>
      <c r="H27" s="1237" t="s">
        <v>236</v>
      </c>
      <c r="I27" s="1238"/>
      <c r="J27" s="1235" t="s">
        <v>237</v>
      </c>
      <c r="K27" s="1236"/>
      <c r="L27" s="751" t="s">
        <v>238</v>
      </c>
      <c r="M27" s="752" t="s">
        <v>239</v>
      </c>
    </row>
    <row r="28" spans="1:13" ht="15.75" customHeight="1" thickBot="1" x14ac:dyDescent="0.3">
      <c r="A28" s="723"/>
      <c r="B28" s="1210" t="s">
        <v>967</v>
      </c>
      <c r="C28" s="1211"/>
      <c r="D28" s="1212" t="s">
        <v>937</v>
      </c>
      <c r="E28" s="1213"/>
      <c r="F28" s="1218" t="s">
        <v>938</v>
      </c>
      <c r="G28" s="1219"/>
      <c r="H28" s="1219"/>
      <c r="I28" s="1219"/>
      <c r="J28" s="1219"/>
      <c r="K28" s="1219"/>
      <c r="L28" s="1220"/>
      <c r="M28" s="1193" t="s">
        <v>939</v>
      </c>
    </row>
    <row r="29" spans="1:13" ht="15" customHeight="1" x14ac:dyDescent="0.25">
      <c r="A29" s="723"/>
      <c r="B29" s="1196" t="s">
        <v>940</v>
      </c>
      <c r="C29" s="1198" t="s">
        <v>941</v>
      </c>
      <c r="D29" s="1214"/>
      <c r="E29" s="1215"/>
      <c r="F29" s="1200" t="s">
        <v>942</v>
      </c>
      <c r="G29" s="1201"/>
      <c r="H29" s="1200" t="s">
        <v>943</v>
      </c>
      <c r="I29" s="1201"/>
      <c r="J29" s="1200" t="s">
        <v>944</v>
      </c>
      <c r="K29" s="1201"/>
      <c r="L29" s="1204" t="s">
        <v>945</v>
      </c>
      <c r="M29" s="1194"/>
    </row>
    <row r="30" spans="1:13" ht="15.75" thickBot="1" x14ac:dyDescent="0.3">
      <c r="A30" s="723"/>
      <c r="B30" s="1197"/>
      <c r="C30" s="1199"/>
      <c r="D30" s="1216"/>
      <c r="E30" s="1217"/>
      <c r="F30" s="1202"/>
      <c r="G30" s="1203"/>
      <c r="H30" s="1202"/>
      <c r="I30" s="1203"/>
      <c r="J30" s="1202"/>
      <c r="K30" s="1203"/>
      <c r="L30" s="1205"/>
      <c r="M30" s="1195"/>
    </row>
    <row r="31" spans="1:13" ht="15.75" thickBot="1" x14ac:dyDescent="0.3">
      <c r="A31" s="723"/>
      <c r="B31" s="728"/>
      <c r="C31" s="729" t="s">
        <v>968</v>
      </c>
      <c r="D31" s="1229" t="s">
        <v>969</v>
      </c>
      <c r="E31" s="1229"/>
      <c r="F31" s="1229"/>
      <c r="G31" s="1229"/>
      <c r="H31" s="1229"/>
      <c r="I31" s="1229"/>
      <c r="J31" s="1229"/>
      <c r="K31" s="1229"/>
      <c r="L31" s="1229"/>
      <c r="M31" s="1230"/>
    </row>
    <row r="32" spans="1:13" ht="43.5" thickBot="1" x14ac:dyDescent="0.3">
      <c r="A32" s="723"/>
      <c r="B32" s="730" t="s">
        <v>970</v>
      </c>
      <c r="C32" s="731"/>
      <c r="D32" s="753">
        <v>15</v>
      </c>
      <c r="E32" s="731" t="s">
        <v>971</v>
      </c>
      <c r="F32" s="1241"/>
      <c r="G32" s="1242"/>
      <c r="H32" s="1243"/>
      <c r="I32" s="1244"/>
      <c r="J32" s="1243"/>
      <c r="K32" s="1244"/>
      <c r="L32" s="754"/>
      <c r="M32" s="733">
        <v>169528.951378</v>
      </c>
    </row>
    <row r="33" spans="1:13" ht="43.5" thickBot="1" x14ac:dyDescent="0.3">
      <c r="A33" s="723"/>
      <c r="B33" s="730"/>
      <c r="C33" s="731"/>
      <c r="D33" s="753" t="s">
        <v>972</v>
      </c>
      <c r="E33" s="755" t="s">
        <v>973</v>
      </c>
      <c r="F33" s="756"/>
      <c r="G33" s="757"/>
      <c r="H33" s="1231">
        <v>6066.4779360000002</v>
      </c>
      <c r="I33" s="1245"/>
      <c r="J33" s="1246">
        <v>6266.0732939999998</v>
      </c>
      <c r="K33" s="1245"/>
      <c r="L33" s="758">
        <v>179566.97124099999</v>
      </c>
      <c r="M33" s="758">
        <v>163114.594101</v>
      </c>
    </row>
    <row r="34" spans="1:13" ht="29.25" thickBot="1" x14ac:dyDescent="0.3">
      <c r="A34" s="723"/>
      <c r="B34" s="730" t="s">
        <v>974</v>
      </c>
      <c r="C34" s="731"/>
      <c r="D34" s="753">
        <v>16</v>
      </c>
      <c r="E34" s="731" t="s">
        <v>975</v>
      </c>
      <c r="F34" s="1241"/>
      <c r="G34" s="1242"/>
      <c r="H34" s="1231">
        <v>0</v>
      </c>
      <c r="I34" s="1245"/>
      <c r="J34" s="1246">
        <v>0</v>
      </c>
      <c r="K34" s="1245"/>
      <c r="L34" s="758">
        <v>0</v>
      </c>
      <c r="M34" s="758">
        <v>0</v>
      </c>
    </row>
    <row r="35" spans="1:13" ht="15.75" thickBot="1" x14ac:dyDescent="0.3">
      <c r="A35" s="723"/>
      <c r="B35" s="730"/>
      <c r="C35" s="731"/>
      <c r="D35" s="753">
        <v>17</v>
      </c>
      <c r="E35" s="731" t="s">
        <v>976</v>
      </c>
      <c r="F35" s="1241"/>
      <c r="G35" s="1242"/>
      <c r="H35" s="1231">
        <v>660638.21598500002</v>
      </c>
      <c r="I35" s="1245"/>
      <c r="J35" s="1246">
        <v>177778.71439099999</v>
      </c>
      <c r="K35" s="1245"/>
      <c r="L35" s="758">
        <v>1753746.8953199999</v>
      </c>
      <c r="M35" s="758">
        <v>1746579.5557850001</v>
      </c>
    </row>
    <row r="36" spans="1:13" ht="72" thickBot="1" x14ac:dyDescent="0.3">
      <c r="A36" s="723"/>
      <c r="B36" s="734" t="s">
        <v>977</v>
      </c>
      <c r="C36" s="735"/>
      <c r="D36" s="753">
        <v>18</v>
      </c>
      <c r="E36" s="737" t="s">
        <v>978</v>
      </c>
      <c r="F36" s="1241"/>
      <c r="G36" s="1242"/>
      <c r="H36" s="1247">
        <v>18574.765744600001</v>
      </c>
      <c r="I36" s="1248"/>
      <c r="J36" s="1247">
        <v>0</v>
      </c>
      <c r="K36" s="1248"/>
      <c r="L36" s="759">
        <v>0</v>
      </c>
      <c r="M36" s="759">
        <v>0</v>
      </c>
    </row>
    <row r="37" spans="1:13" ht="72" thickBot="1" x14ac:dyDescent="0.3">
      <c r="A37" s="723"/>
      <c r="B37" s="734" t="s">
        <v>979</v>
      </c>
      <c r="C37" s="735"/>
      <c r="D37" s="753">
        <v>19</v>
      </c>
      <c r="E37" s="737" t="s">
        <v>980</v>
      </c>
      <c r="F37" s="1241"/>
      <c r="G37" s="1242"/>
      <c r="H37" s="1247">
        <v>258536.215191</v>
      </c>
      <c r="I37" s="1248"/>
      <c r="J37" s="1247">
        <v>17918.585373000002</v>
      </c>
      <c r="K37" s="1248"/>
      <c r="L37" s="759">
        <v>202485.60909499999</v>
      </c>
      <c r="M37" s="759">
        <v>237298.52330100001</v>
      </c>
    </row>
    <row r="38" spans="1:13" ht="100.5" thickBot="1" x14ac:dyDescent="0.3">
      <c r="A38" s="723"/>
      <c r="B38" s="734" t="s">
        <v>981</v>
      </c>
      <c r="C38" s="735"/>
      <c r="D38" s="753">
        <v>20</v>
      </c>
      <c r="E38" s="737" t="s">
        <v>982</v>
      </c>
      <c r="F38" s="1241"/>
      <c r="G38" s="1242"/>
      <c r="H38" s="1247">
        <v>191125.28343400001</v>
      </c>
      <c r="I38" s="1248"/>
      <c r="J38" s="1247">
        <v>137537.43878699999</v>
      </c>
      <c r="K38" s="1248"/>
      <c r="L38" s="759">
        <v>1182500.827783</v>
      </c>
      <c r="M38" s="759">
        <v>1306233.2809369999</v>
      </c>
    </row>
    <row r="39" spans="1:13" ht="57.75" thickBot="1" x14ac:dyDescent="0.3">
      <c r="A39" s="723"/>
      <c r="B39" s="734" t="s">
        <v>983</v>
      </c>
      <c r="C39" s="735"/>
      <c r="D39" s="753">
        <v>21</v>
      </c>
      <c r="E39" s="760" t="s">
        <v>984</v>
      </c>
      <c r="F39" s="1241"/>
      <c r="G39" s="1242"/>
      <c r="H39" s="1247">
        <v>54340.201311999997</v>
      </c>
      <c r="I39" s="1248"/>
      <c r="J39" s="1247">
        <v>44619.047434</v>
      </c>
      <c r="K39" s="1248"/>
      <c r="L39" s="759">
        <v>390301.61238900002</v>
      </c>
      <c r="M39" s="759">
        <v>441945.23566499999</v>
      </c>
    </row>
    <row r="40" spans="1:13" ht="29.25" thickBot="1" x14ac:dyDescent="0.3">
      <c r="A40" s="723"/>
      <c r="B40" s="734" t="s">
        <v>985</v>
      </c>
      <c r="C40" s="735"/>
      <c r="D40" s="753">
        <v>22</v>
      </c>
      <c r="E40" s="737" t="s">
        <v>986</v>
      </c>
      <c r="F40" s="1241"/>
      <c r="G40" s="1242"/>
      <c r="H40" s="1247">
        <v>6354.6067169999997</v>
      </c>
      <c r="I40" s="1248"/>
      <c r="J40" s="1247">
        <v>6497.5958810000002</v>
      </c>
      <c r="K40" s="1248"/>
      <c r="L40" s="759">
        <v>177585.250332</v>
      </c>
      <c r="M40" s="759">
        <v>0</v>
      </c>
    </row>
    <row r="41" spans="1:13" ht="57.75" thickBot="1" x14ac:dyDescent="0.3">
      <c r="A41" s="723"/>
      <c r="B41" s="734" t="s">
        <v>987</v>
      </c>
      <c r="C41" s="735"/>
      <c r="D41" s="753">
        <v>23</v>
      </c>
      <c r="E41" s="760" t="s">
        <v>984</v>
      </c>
      <c r="F41" s="1241"/>
      <c r="G41" s="1242"/>
      <c r="H41" s="1247">
        <v>5293.2098500000002</v>
      </c>
      <c r="I41" s="1248"/>
      <c r="J41" s="1247">
        <v>5003.4823029999998</v>
      </c>
      <c r="K41" s="1248"/>
      <c r="L41" s="759">
        <v>135017.12821699999</v>
      </c>
      <c r="M41" s="759">
        <v>0</v>
      </c>
    </row>
    <row r="42" spans="1:13" ht="100.5" thickBot="1" x14ac:dyDescent="0.3">
      <c r="A42" s="723"/>
      <c r="B42" s="734" t="s">
        <v>988</v>
      </c>
      <c r="C42" s="735"/>
      <c r="D42" s="753">
        <v>24</v>
      </c>
      <c r="E42" s="737" t="s">
        <v>989</v>
      </c>
      <c r="F42" s="1241"/>
      <c r="G42" s="1242"/>
      <c r="H42" s="1247">
        <v>18874.453196999999</v>
      </c>
      <c r="I42" s="1248"/>
      <c r="J42" s="1247">
        <v>15825.094349999999</v>
      </c>
      <c r="K42" s="1248"/>
      <c r="L42" s="759">
        <v>191175.208109</v>
      </c>
      <c r="M42" s="759">
        <v>203047.75154699999</v>
      </c>
    </row>
    <row r="43" spans="1:13" ht="15.75" thickBot="1" x14ac:dyDescent="0.3">
      <c r="A43" s="723"/>
      <c r="B43" s="730">
        <v>45</v>
      </c>
      <c r="C43" s="731"/>
      <c r="D43" s="753">
        <v>25</v>
      </c>
      <c r="E43" s="731" t="s">
        <v>990</v>
      </c>
      <c r="F43" s="1241"/>
      <c r="G43" s="1242"/>
      <c r="H43" s="1249">
        <v>0</v>
      </c>
      <c r="I43" s="1250"/>
      <c r="J43" s="1249">
        <v>0</v>
      </c>
      <c r="K43" s="1250"/>
      <c r="L43" s="761">
        <v>0</v>
      </c>
      <c r="M43" s="761">
        <v>0</v>
      </c>
    </row>
    <row r="44" spans="1:13" ht="15.75" customHeight="1" thickBot="1" x14ac:dyDescent="0.3">
      <c r="A44" s="723"/>
      <c r="B44" s="730"/>
      <c r="C44" s="731"/>
      <c r="D44" s="753">
        <v>26</v>
      </c>
      <c r="E44" s="731" t="s">
        <v>991</v>
      </c>
      <c r="F44" s="1218"/>
      <c r="G44" s="1220"/>
      <c r="H44" s="1231">
        <v>924965.78531499999</v>
      </c>
      <c r="I44" s="1232"/>
      <c r="J44" s="1231">
        <v>6498.5308009999999</v>
      </c>
      <c r="K44" s="1232"/>
      <c r="L44" s="762">
        <v>737010.60863499995</v>
      </c>
      <c r="M44" s="762">
        <v>149624.841067</v>
      </c>
    </row>
    <row r="45" spans="1:13" ht="15.75" thickBot="1" x14ac:dyDescent="0.3">
      <c r="A45" s="723"/>
      <c r="B45" s="734" t="s">
        <v>992</v>
      </c>
      <c r="C45" s="735"/>
      <c r="D45" s="753">
        <v>27</v>
      </c>
      <c r="E45" s="737" t="s">
        <v>993</v>
      </c>
      <c r="F45" s="1241"/>
      <c r="G45" s="1242"/>
      <c r="H45" s="1241"/>
      <c r="I45" s="1242"/>
      <c r="J45" s="1241"/>
      <c r="K45" s="1242"/>
      <c r="L45" s="738">
        <v>0</v>
      </c>
      <c r="M45" s="739">
        <v>0</v>
      </c>
    </row>
    <row r="46" spans="1:13" ht="72" thickBot="1" x14ac:dyDescent="0.3">
      <c r="A46" s="723"/>
      <c r="B46" s="734" t="s">
        <v>994</v>
      </c>
      <c r="C46" s="735"/>
      <c r="D46" s="753">
        <v>28</v>
      </c>
      <c r="E46" s="737" t="s">
        <v>995</v>
      </c>
      <c r="F46" s="1241"/>
      <c r="G46" s="1242"/>
      <c r="H46" s="1247">
        <v>0</v>
      </c>
      <c r="I46" s="1248"/>
      <c r="J46" s="1247">
        <v>0</v>
      </c>
      <c r="K46" s="1248"/>
      <c r="L46" s="738">
        <v>0</v>
      </c>
      <c r="M46" s="739">
        <v>7618.0718589999997</v>
      </c>
    </row>
    <row r="47" spans="1:13" ht="15.75" thickBot="1" x14ac:dyDescent="0.3">
      <c r="A47" s="723"/>
      <c r="B47" s="734" t="s">
        <v>996</v>
      </c>
      <c r="C47" s="735"/>
      <c r="D47" s="753">
        <v>29</v>
      </c>
      <c r="E47" s="737" t="s">
        <v>997</v>
      </c>
      <c r="F47" s="1253"/>
      <c r="G47" s="1254"/>
      <c r="H47" s="1247">
        <v>8495.4848899999997</v>
      </c>
      <c r="I47" s="1248"/>
      <c r="J47" s="1251"/>
      <c r="K47" s="1252"/>
      <c r="L47" s="763"/>
      <c r="M47" s="739">
        <v>8495.4848899999997</v>
      </c>
    </row>
    <row r="48" spans="1:13" ht="43.5" thickBot="1" x14ac:dyDescent="0.3">
      <c r="A48" s="723"/>
      <c r="B48" s="734" t="s">
        <v>998</v>
      </c>
      <c r="C48" s="735"/>
      <c r="D48" s="753">
        <v>30</v>
      </c>
      <c r="E48" s="737" t="s">
        <v>999</v>
      </c>
      <c r="F48" s="1241"/>
      <c r="G48" s="1242"/>
      <c r="H48" s="1247">
        <v>179459.69179000001</v>
      </c>
      <c r="I48" s="1248"/>
      <c r="J48" s="1251"/>
      <c r="K48" s="1252"/>
      <c r="L48" s="763"/>
      <c r="M48" s="739">
        <v>8972.9845889999997</v>
      </c>
    </row>
    <row r="49" spans="1:13" ht="29.25" thickBot="1" x14ac:dyDescent="0.3">
      <c r="A49" s="723"/>
      <c r="B49" s="734" t="s">
        <v>1000</v>
      </c>
      <c r="C49" s="735"/>
      <c r="D49" s="753">
        <v>31</v>
      </c>
      <c r="E49" s="737" t="s">
        <v>1001</v>
      </c>
      <c r="F49" s="1241"/>
      <c r="G49" s="1242"/>
      <c r="H49" s="1247">
        <v>737010.60863499995</v>
      </c>
      <c r="I49" s="1248"/>
      <c r="J49" s="1247">
        <v>6498.5308009999999</v>
      </c>
      <c r="K49" s="1248"/>
      <c r="L49" s="738">
        <v>737010.60863499995</v>
      </c>
      <c r="M49" s="739">
        <v>124538.29972900001</v>
      </c>
    </row>
    <row r="50" spans="1:13" ht="15.75" customHeight="1" thickBot="1" x14ac:dyDescent="0.3">
      <c r="A50" s="723"/>
      <c r="B50" s="730" t="s">
        <v>1002</v>
      </c>
      <c r="C50" s="731"/>
      <c r="D50" s="753">
        <v>32</v>
      </c>
      <c r="E50" s="731" t="s">
        <v>1003</v>
      </c>
      <c r="F50" s="1241"/>
      <c r="G50" s="1242"/>
      <c r="H50" s="1257">
        <v>1077122.4453400001</v>
      </c>
      <c r="I50" s="1258"/>
      <c r="J50" s="1257">
        <v>73646.873898000005</v>
      </c>
      <c r="K50" s="1258"/>
      <c r="L50" s="764">
        <v>443251.62796200003</v>
      </c>
      <c r="M50" s="764">
        <v>65912.977861000007</v>
      </c>
    </row>
    <row r="51" spans="1:13" ht="15.75" thickBot="1" x14ac:dyDescent="0.3">
      <c r="A51" s="723"/>
      <c r="B51" s="743"/>
      <c r="C51" s="744"/>
      <c r="D51" s="753">
        <v>33</v>
      </c>
      <c r="E51" s="744" t="s">
        <v>889</v>
      </c>
      <c r="F51" s="1251"/>
      <c r="G51" s="1252"/>
      <c r="H51" s="1251"/>
      <c r="I51" s="1252"/>
      <c r="J51" s="1251"/>
      <c r="K51" s="1252"/>
      <c r="L51" s="763"/>
      <c r="M51" s="764">
        <v>2232491.7703240002</v>
      </c>
    </row>
    <row r="54" spans="1:13" x14ac:dyDescent="0.25">
      <c r="B54" s="748"/>
      <c r="C54" s="669"/>
      <c r="D54" s="669"/>
      <c r="E54" s="669"/>
      <c r="F54" s="669"/>
      <c r="G54" s="669"/>
      <c r="H54" s="669"/>
      <c r="I54" s="669"/>
      <c r="J54" s="669"/>
      <c r="K54" s="669"/>
      <c r="L54" s="669"/>
      <c r="M54" s="669"/>
    </row>
    <row r="55" spans="1:13" ht="15.75" thickBot="1" x14ac:dyDescent="0.3">
      <c r="B55" s="669"/>
      <c r="C55" s="669"/>
      <c r="D55" s="669"/>
      <c r="E55" s="669"/>
      <c r="F55" s="669"/>
      <c r="G55" s="669"/>
      <c r="H55" s="669"/>
      <c r="I55" s="669"/>
      <c r="J55" s="669"/>
      <c r="K55" s="669"/>
      <c r="L55" s="669"/>
      <c r="M55" s="669"/>
    </row>
    <row r="56" spans="1:13" ht="29.25" thickBot="1" x14ac:dyDescent="0.3">
      <c r="B56" s="765">
        <v>9</v>
      </c>
      <c r="C56" s="766" t="s">
        <v>1004</v>
      </c>
      <c r="D56" s="753">
        <v>34</v>
      </c>
      <c r="E56" s="766" t="s">
        <v>890</v>
      </c>
      <c r="F56" s="1255"/>
      <c r="G56" s="1256"/>
      <c r="H56" s="1255"/>
      <c r="I56" s="1256"/>
      <c r="J56" s="1255"/>
      <c r="K56" s="1256"/>
      <c r="L56" s="767"/>
      <c r="M56" s="768">
        <v>1.3239510000000001</v>
      </c>
    </row>
  </sheetData>
  <sheetProtection algorithmName="SHA-512" hashValue="S/35GDMMRVfYbTmFac235CAkFJNkOzZWpuwEy/ev11axsgt+wInzx+vYSv8095/perteRYKVvPxqYVobcLvvYg==" saltValue="PMlLXWeaEK0+Vg/bbGAVaQ==" spinCount="100000" sheet="1" objects="1" scenarios="1"/>
  <mergeCells count="135">
    <mergeCell ref="F56:G56"/>
    <mergeCell ref="H56:I56"/>
    <mergeCell ref="J56:K56"/>
    <mergeCell ref="F50:G50"/>
    <mergeCell ref="H50:I50"/>
    <mergeCell ref="J50:K50"/>
    <mergeCell ref="F51:G51"/>
    <mergeCell ref="H51:I51"/>
    <mergeCell ref="J51:K51"/>
    <mergeCell ref="F48:G48"/>
    <mergeCell ref="H48:I48"/>
    <mergeCell ref="J48:K48"/>
    <mergeCell ref="F49:G49"/>
    <mergeCell ref="H49:I49"/>
    <mergeCell ref="J49:K49"/>
    <mergeCell ref="F46:G46"/>
    <mergeCell ref="H46:I46"/>
    <mergeCell ref="J46:K46"/>
    <mergeCell ref="F47:G47"/>
    <mergeCell ref="H47:I47"/>
    <mergeCell ref="J47:K47"/>
    <mergeCell ref="F44:G44"/>
    <mergeCell ref="H44:I44"/>
    <mergeCell ref="J44:K44"/>
    <mergeCell ref="F45:G45"/>
    <mergeCell ref="H45:I45"/>
    <mergeCell ref="J45:K45"/>
    <mergeCell ref="F42:G42"/>
    <mergeCell ref="H42:I42"/>
    <mergeCell ref="J42:K42"/>
    <mergeCell ref="F43:G43"/>
    <mergeCell ref="H43:I43"/>
    <mergeCell ref="J43:K43"/>
    <mergeCell ref="F40:G40"/>
    <mergeCell ref="H40:I40"/>
    <mergeCell ref="J40:K40"/>
    <mergeCell ref="F41:G41"/>
    <mergeCell ref="H41:I41"/>
    <mergeCell ref="J41:K41"/>
    <mergeCell ref="F38:G38"/>
    <mergeCell ref="H38:I38"/>
    <mergeCell ref="J38:K38"/>
    <mergeCell ref="F39:G39"/>
    <mergeCell ref="H39:I39"/>
    <mergeCell ref="J39:K39"/>
    <mergeCell ref="F36:G36"/>
    <mergeCell ref="H36:I36"/>
    <mergeCell ref="J36:K36"/>
    <mergeCell ref="F37:G37"/>
    <mergeCell ref="H37:I37"/>
    <mergeCell ref="J37:K37"/>
    <mergeCell ref="F34:G34"/>
    <mergeCell ref="H34:I34"/>
    <mergeCell ref="J34:K34"/>
    <mergeCell ref="F35:G35"/>
    <mergeCell ref="H35:I35"/>
    <mergeCell ref="J35:K35"/>
    <mergeCell ref="D31:M31"/>
    <mergeCell ref="F32:G32"/>
    <mergeCell ref="H32:I32"/>
    <mergeCell ref="J32:K32"/>
    <mergeCell ref="H33:I33"/>
    <mergeCell ref="J33:K33"/>
    <mergeCell ref="M28:M30"/>
    <mergeCell ref="B29:B30"/>
    <mergeCell ref="C29:C30"/>
    <mergeCell ref="F29:G30"/>
    <mergeCell ref="H29:I30"/>
    <mergeCell ref="J29:K30"/>
    <mergeCell ref="L29:L30"/>
    <mergeCell ref="D27:E27"/>
    <mergeCell ref="F27:G27"/>
    <mergeCell ref="H27:I27"/>
    <mergeCell ref="J27:K27"/>
    <mergeCell ref="B28:C28"/>
    <mergeCell ref="D28:E30"/>
    <mergeCell ref="F28:L28"/>
    <mergeCell ref="F23:G23"/>
    <mergeCell ref="H23:I23"/>
    <mergeCell ref="J23:K23"/>
    <mergeCell ref="F24:G24"/>
    <mergeCell ref="H24:I24"/>
    <mergeCell ref="J24:K24"/>
    <mergeCell ref="F21:G21"/>
    <mergeCell ref="H21:I21"/>
    <mergeCell ref="J21:K21"/>
    <mergeCell ref="F22:G22"/>
    <mergeCell ref="H22:I22"/>
    <mergeCell ref="J22:K22"/>
    <mergeCell ref="F19:G19"/>
    <mergeCell ref="H19:I19"/>
    <mergeCell ref="J19:K19"/>
    <mergeCell ref="F20:G20"/>
    <mergeCell ref="H20:I20"/>
    <mergeCell ref="J20:K20"/>
    <mergeCell ref="F17:G17"/>
    <mergeCell ref="H17:I17"/>
    <mergeCell ref="J17:K17"/>
    <mergeCell ref="F18:G18"/>
    <mergeCell ref="H18:I18"/>
    <mergeCell ref="J18:K18"/>
    <mergeCell ref="F15:G15"/>
    <mergeCell ref="H15:I15"/>
    <mergeCell ref="J15:K15"/>
    <mergeCell ref="F16:G16"/>
    <mergeCell ref="H16:I16"/>
    <mergeCell ref="J16:K16"/>
    <mergeCell ref="F13:G13"/>
    <mergeCell ref="H13:I13"/>
    <mergeCell ref="J13:K13"/>
    <mergeCell ref="F14:G14"/>
    <mergeCell ref="H14:I14"/>
    <mergeCell ref="J14:K14"/>
    <mergeCell ref="D10:M10"/>
    <mergeCell ref="F11:G11"/>
    <mergeCell ref="H11:I11"/>
    <mergeCell ref="J11:K11"/>
    <mergeCell ref="F12:G12"/>
    <mergeCell ref="H12:I12"/>
    <mergeCell ref="J12:K12"/>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s>
  <pageMargins left="0.70866141732283472" right="0.70866141732283472" top="0.74803149606299213" bottom="0.74803149606299213" header="0.31496062992125984" footer="0.31496062992125984"/>
  <pageSetup scale="47"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83EBB-321E-42CC-97DC-7915BBD8B5A0}">
  <sheetPr>
    <tabColor theme="5" tint="-0.499984740745262"/>
    <pageSetUpPr fitToPage="1"/>
  </sheetPr>
  <dimension ref="A1:Y38"/>
  <sheetViews>
    <sheetView showGridLines="0" zoomScale="80" zoomScaleNormal="80" workbookViewId="0">
      <selection activeCell="I17" sqref="I17"/>
    </sheetView>
  </sheetViews>
  <sheetFormatPr defaultRowHeight="15" x14ac:dyDescent="0.25"/>
  <cols>
    <col min="1" max="1" width="9.140625" style="203"/>
    <col min="2" max="2" width="5.7109375" style="203" customWidth="1"/>
    <col min="3" max="3" width="33.28515625" style="203" customWidth="1"/>
    <col min="4" max="4" width="19" style="203" bestFit="1" customWidth="1"/>
    <col min="5" max="5" width="14" style="203" bestFit="1" customWidth="1"/>
    <col min="6" max="6" width="12.28515625" style="203" bestFit="1" customWidth="1"/>
    <col min="7" max="7" width="10.5703125" style="203" bestFit="1" customWidth="1"/>
    <col min="8" max="8" width="9.42578125" style="203" bestFit="1" customWidth="1"/>
    <col min="9" max="9" width="10.5703125" style="203" bestFit="1" customWidth="1"/>
    <col min="10" max="10" width="11.5703125" style="203" bestFit="1" customWidth="1"/>
    <col min="11" max="12" width="10.42578125" style="203" bestFit="1" customWidth="1"/>
    <col min="13" max="13" width="11.5703125" style="203" bestFit="1" customWidth="1"/>
    <col min="14" max="14" width="10.42578125" style="203" customWidth="1"/>
    <col min="15" max="15" width="12.5703125" style="203" customWidth="1"/>
    <col min="16" max="16" width="13.5703125" style="203" customWidth="1"/>
    <col min="17" max="17" width="14" style="203" bestFit="1" customWidth="1"/>
    <col min="18" max="18" width="15.5703125" style="203" customWidth="1"/>
    <col min="19" max="19" width="9.140625" style="203"/>
    <col min="20" max="20" width="10.42578125" style="203" bestFit="1" customWidth="1"/>
    <col min="21" max="21" width="9.140625" style="203"/>
    <col min="22" max="22" width="9.42578125" style="203" bestFit="1" customWidth="1"/>
    <col min="23" max="16384" width="9.140625" style="203"/>
  </cols>
  <sheetData>
    <row r="1" spans="1:25" ht="15.75" thickBot="1" x14ac:dyDescent="0.3">
      <c r="A1" s="4"/>
    </row>
    <row r="2" spans="1:25" s="204" customFormat="1" ht="41.25" customHeight="1" thickBot="1" x14ac:dyDescent="0.3">
      <c r="A2" s="203"/>
      <c r="C2" s="1264" t="s">
        <v>599</v>
      </c>
      <c r="D2" s="1265"/>
      <c r="E2" s="1265"/>
      <c r="F2" s="1265"/>
      <c r="G2" s="1265"/>
      <c r="H2" s="1265"/>
      <c r="I2" s="1265"/>
      <c r="J2" s="1265"/>
      <c r="K2" s="1265"/>
      <c r="L2" s="1265"/>
      <c r="M2" s="1265"/>
      <c r="N2" s="1265"/>
      <c r="O2" s="1265"/>
      <c r="P2" s="1265"/>
      <c r="Q2" s="1265"/>
      <c r="R2" s="1266"/>
    </row>
    <row r="3" spans="1:25" s="280" customFormat="1" ht="15.75" customHeight="1" x14ac:dyDescent="0.25">
      <c r="A3" s="203"/>
      <c r="B3" s="1267"/>
      <c r="C3" s="1267"/>
      <c r="D3" s="1267"/>
      <c r="E3" s="1267"/>
      <c r="F3" s="1267"/>
      <c r="G3" s="1267"/>
      <c r="H3" s="1267"/>
      <c r="I3" s="1267"/>
      <c r="J3" s="1267"/>
      <c r="K3" s="1267"/>
      <c r="L3" s="1267"/>
      <c r="M3" s="1267"/>
      <c r="N3" s="1267"/>
      <c r="O3" s="1267"/>
      <c r="P3" s="1267"/>
      <c r="Q3" s="1267"/>
      <c r="R3" s="1267"/>
    </row>
    <row r="4" spans="1:25" s="280" customFormat="1" ht="15.75" customHeight="1" x14ac:dyDescent="0.25">
      <c r="A4" s="203"/>
      <c r="B4" s="1268"/>
      <c r="C4" s="1268"/>
      <c r="D4" s="1268"/>
      <c r="E4" s="1268"/>
      <c r="F4" s="1268"/>
      <c r="G4" s="1268"/>
      <c r="H4" s="1268"/>
      <c r="I4" s="1268"/>
      <c r="J4" s="1268"/>
      <c r="K4" s="1268"/>
      <c r="L4" s="1268"/>
      <c r="M4" s="1268"/>
      <c r="N4" s="1268"/>
      <c r="O4" s="1268"/>
      <c r="P4" s="1268"/>
      <c r="Q4" s="1268"/>
      <c r="R4" s="1268"/>
    </row>
    <row r="5" spans="1:25" ht="15.75" x14ac:dyDescent="0.25">
      <c r="B5" s="348"/>
      <c r="C5" s="205"/>
      <c r="D5" s="205"/>
      <c r="E5" s="205"/>
      <c r="F5" s="205"/>
      <c r="G5" s="205"/>
      <c r="H5" s="205"/>
      <c r="I5" s="205"/>
      <c r="J5" s="205"/>
      <c r="K5" s="205"/>
      <c r="L5" s="205"/>
      <c r="M5" s="205"/>
      <c r="N5" s="205"/>
      <c r="O5" s="205"/>
      <c r="P5" s="205"/>
      <c r="Q5" s="205"/>
      <c r="R5" s="205"/>
    </row>
    <row r="6" spans="1:25" ht="16.5" thickBot="1" x14ac:dyDescent="0.3">
      <c r="B6" s="348"/>
      <c r="C6" s="205"/>
      <c r="D6" s="205"/>
      <c r="E6" s="205"/>
      <c r="F6" s="205"/>
      <c r="G6" s="205"/>
      <c r="H6" s="205"/>
      <c r="I6" s="205"/>
      <c r="J6" s="205"/>
      <c r="K6" s="205"/>
      <c r="L6" s="205"/>
      <c r="M6" s="205"/>
      <c r="N6" s="205"/>
      <c r="O6" s="205"/>
      <c r="P6" s="205"/>
      <c r="Q6" s="205"/>
      <c r="R6" s="205"/>
    </row>
    <row r="7" spans="1:25" ht="37.5" customHeight="1" thickBot="1" x14ac:dyDescent="0.3">
      <c r="B7" s="349"/>
      <c r="C7" s="178">
        <v>44926</v>
      </c>
      <c r="D7" s="1269" t="s">
        <v>483</v>
      </c>
      <c r="E7" s="1270"/>
      <c r="F7" s="1270"/>
      <c r="G7" s="1270"/>
      <c r="H7" s="1270"/>
      <c r="I7" s="1271"/>
      <c r="J7" s="1272" t="s">
        <v>461</v>
      </c>
      <c r="K7" s="1270"/>
      <c r="L7" s="1270"/>
      <c r="M7" s="1270"/>
      <c r="N7" s="1270"/>
      <c r="O7" s="1271"/>
      <c r="P7" s="1273" t="s">
        <v>572</v>
      </c>
      <c r="Q7" s="1269" t="s">
        <v>600</v>
      </c>
      <c r="R7" s="1271"/>
    </row>
    <row r="8" spans="1:25" ht="69" customHeight="1" thickBot="1" x14ac:dyDescent="0.3">
      <c r="B8" s="349"/>
      <c r="C8" s="1275" t="s">
        <v>112</v>
      </c>
      <c r="D8" s="1277" t="s">
        <v>484</v>
      </c>
      <c r="E8" s="1260"/>
      <c r="F8" s="1261"/>
      <c r="G8" s="1259" t="s">
        <v>485</v>
      </c>
      <c r="H8" s="1260"/>
      <c r="I8" s="1261"/>
      <c r="J8" s="1259" t="s">
        <v>601</v>
      </c>
      <c r="K8" s="1260"/>
      <c r="L8" s="1261"/>
      <c r="M8" s="1259" t="s">
        <v>602</v>
      </c>
      <c r="N8" s="1260"/>
      <c r="O8" s="1261"/>
      <c r="P8" s="1274"/>
      <c r="Q8" s="1262" t="s">
        <v>603</v>
      </c>
      <c r="R8" s="1262" t="s">
        <v>604</v>
      </c>
    </row>
    <row r="9" spans="1:25" ht="46.5" customHeight="1" thickBot="1" x14ac:dyDescent="0.3">
      <c r="B9" s="349"/>
      <c r="C9" s="1276"/>
      <c r="D9" s="350"/>
      <c r="E9" s="351" t="s">
        <v>605</v>
      </c>
      <c r="F9" s="351" t="s">
        <v>606</v>
      </c>
      <c r="G9" s="350"/>
      <c r="H9" s="351" t="s">
        <v>606</v>
      </c>
      <c r="I9" s="351" t="s">
        <v>607</v>
      </c>
      <c r="J9" s="350"/>
      <c r="K9" s="351" t="s">
        <v>605</v>
      </c>
      <c r="L9" s="351" t="s">
        <v>606</v>
      </c>
      <c r="M9" s="350"/>
      <c r="N9" s="351" t="s">
        <v>606</v>
      </c>
      <c r="O9" s="351" t="s">
        <v>607</v>
      </c>
      <c r="P9" s="350"/>
      <c r="Q9" s="1263"/>
      <c r="R9" s="1263"/>
    </row>
    <row r="10" spans="1:25" ht="51" customHeight="1" thickBot="1" x14ac:dyDescent="0.3">
      <c r="B10" s="352"/>
      <c r="C10" s="353" t="s">
        <v>496</v>
      </c>
      <c r="D10" s="354">
        <v>843376.24178350309</v>
      </c>
      <c r="E10" s="354">
        <v>843376.24178350309</v>
      </c>
      <c r="F10" s="354">
        <v>0</v>
      </c>
      <c r="G10" s="354">
        <v>0</v>
      </c>
      <c r="H10" s="354" t="s">
        <v>1551</v>
      </c>
      <c r="I10" s="354">
        <v>0</v>
      </c>
      <c r="J10" s="354">
        <v>0</v>
      </c>
      <c r="K10" s="354">
        <v>0</v>
      </c>
      <c r="L10" s="354">
        <v>0</v>
      </c>
      <c r="M10" s="354">
        <v>0</v>
      </c>
      <c r="N10" s="354" t="s">
        <v>1551</v>
      </c>
      <c r="O10" s="354">
        <v>0</v>
      </c>
      <c r="P10" s="355"/>
      <c r="Q10" s="355"/>
      <c r="R10" s="355"/>
      <c r="V10" s="895"/>
      <c r="W10" s="278"/>
      <c r="X10" s="356"/>
      <c r="Y10" s="356"/>
    </row>
    <row r="11" spans="1:25" ht="15.75" thickBot="1" x14ac:dyDescent="0.3">
      <c r="B11" s="352"/>
      <c r="C11" s="357" t="s">
        <v>470</v>
      </c>
      <c r="D11" s="358">
        <v>2873151.1581979725</v>
      </c>
      <c r="E11" s="358">
        <v>2418622.3589892075</v>
      </c>
      <c r="F11" s="358">
        <v>373151.32778657647</v>
      </c>
      <c r="G11" s="358">
        <v>44440.329922658493</v>
      </c>
      <c r="H11" s="358" t="s">
        <v>1551</v>
      </c>
      <c r="I11" s="358">
        <v>42004.733463114055</v>
      </c>
      <c r="J11" s="358">
        <v>-29153.308132093633</v>
      </c>
      <c r="K11" s="358">
        <v>-16267.606924616739</v>
      </c>
      <c r="L11" s="358">
        <v>-12844.038916856896</v>
      </c>
      <c r="M11" s="358">
        <v>-27157.117710275154</v>
      </c>
      <c r="N11" s="358" t="s">
        <v>1551</v>
      </c>
      <c r="O11" s="358">
        <v>-26717.152392172651</v>
      </c>
      <c r="P11" s="358">
        <v>-55.869985192800002</v>
      </c>
      <c r="Q11" s="358">
        <v>1144599.0789607014</v>
      </c>
      <c r="R11" s="358">
        <v>9942.6274174455393</v>
      </c>
      <c r="T11" s="356"/>
      <c r="U11" s="356"/>
      <c r="V11" s="359"/>
      <c r="W11" s="278"/>
      <c r="X11" s="356"/>
      <c r="Y11" s="356"/>
    </row>
    <row r="12" spans="1:25" x14ac:dyDescent="0.25">
      <c r="B12" s="360"/>
      <c r="C12" s="361" t="s">
        <v>471</v>
      </c>
      <c r="D12" s="187">
        <v>210803.83685559602</v>
      </c>
      <c r="E12" s="187">
        <v>210803.83685559602</v>
      </c>
      <c r="F12" s="187">
        <v>0</v>
      </c>
      <c r="G12" s="187">
        <v>0</v>
      </c>
      <c r="H12" s="187" t="s">
        <v>1551</v>
      </c>
      <c r="I12" s="187">
        <v>0</v>
      </c>
      <c r="J12" s="187">
        <v>-6.0158322699999998</v>
      </c>
      <c r="K12" s="187">
        <v>-6.0158322699999998</v>
      </c>
      <c r="L12" s="187">
        <v>0</v>
      </c>
      <c r="M12" s="187">
        <v>0</v>
      </c>
      <c r="N12" s="187" t="s">
        <v>1551</v>
      </c>
      <c r="O12" s="187">
        <v>0</v>
      </c>
      <c r="P12" s="187">
        <v>0</v>
      </c>
      <c r="Q12" s="187">
        <v>0</v>
      </c>
      <c r="R12" s="187">
        <v>0</v>
      </c>
    </row>
    <row r="13" spans="1:25" x14ac:dyDescent="0.25">
      <c r="B13" s="360"/>
      <c r="C13" s="362" t="s">
        <v>472</v>
      </c>
      <c r="D13" s="190">
        <v>149187.45880088999</v>
      </c>
      <c r="E13" s="190">
        <v>140748.71311366497</v>
      </c>
      <c r="F13" s="190">
        <v>5974.2377184549996</v>
      </c>
      <c r="G13" s="190">
        <v>176.52366646999997</v>
      </c>
      <c r="H13" s="190" t="s">
        <v>1551</v>
      </c>
      <c r="I13" s="190">
        <v>176.52366646999997</v>
      </c>
      <c r="J13" s="190">
        <v>-1015.1794055116999</v>
      </c>
      <c r="K13" s="190">
        <v>-983.13673003169993</v>
      </c>
      <c r="L13" s="190">
        <v>-32.04267548</v>
      </c>
      <c r="M13" s="190">
        <v>-41.486663709200002</v>
      </c>
      <c r="N13" s="190" t="s">
        <v>1551</v>
      </c>
      <c r="O13" s="190">
        <v>-41.486663709200002</v>
      </c>
      <c r="P13" s="190">
        <v>0</v>
      </c>
      <c r="Q13" s="190">
        <v>69628.696593999994</v>
      </c>
      <c r="R13" s="190">
        <v>0</v>
      </c>
    </row>
    <row r="14" spans="1:25" x14ac:dyDescent="0.25">
      <c r="B14" s="360"/>
      <c r="C14" s="362" t="s">
        <v>473</v>
      </c>
      <c r="D14" s="190">
        <v>549044.58859867428</v>
      </c>
      <c r="E14" s="190">
        <v>549044.58859867428</v>
      </c>
      <c r="F14" s="190">
        <v>0</v>
      </c>
      <c r="G14" s="190">
        <v>0</v>
      </c>
      <c r="H14" s="190" t="s">
        <v>1551</v>
      </c>
      <c r="I14" s="190">
        <v>0</v>
      </c>
      <c r="J14" s="190">
        <v>-390.11903512999993</v>
      </c>
      <c r="K14" s="190">
        <v>-390.11903512999993</v>
      </c>
      <c r="L14" s="190">
        <v>0</v>
      </c>
      <c r="M14" s="190">
        <v>0</v>
      </c>
      <c r="N14" s="190" t="s">
        <v>1551</v>
      </c>
      <c r="O14" s="190">
        <v>0</v>
      </c>
      <c r="P14" s="190">
        <v>0</v>
      </c>
      <c r="Q14" s="190">
        <v>48175.999997999999</v>
      </c>
      <c r="R14" s="190">
        <v>0</v>
      </c>
    </row>
    <row r="15" spans="1:25" x14ac:dyDescent="0.25">
      <c r="B15" s="360"/>
      <c r="C15" s="362" t="s">
        <v>474</v>
      </c>
      <c r="D15" s="190">
        <v>217772.04851289972</v>
      </c>
      <c r="E15" s="190">
        <v>192495.01157325471</v>
      </c>
      <c r="F15" s="190">
        <v>25277.036939645001</v>
      </c>
      <c r="G15" s="190">
        <v>187.66621355999999</v>
      </c>
      <c r="H15" s="190" t="s">
        <v>1551</v>
      </c>
      <c r="I15" s="190">
        <v>187.66621355999999</v>
      </c>
      <c r="J15" s="190">
        <v>-2148.3768301445002</v>
      </c>
      <c r="K15" s="190">
        <v>-1394.8412908995001</v>
      </c>
      <c r="L15" s="190">
        <v>-753.535539245</v>
      </c>
      <c r="M15" s="190">
        <v>-186.87864424379998</v>
      </c>
      <c r="N15" s="190" t="s">
        <v>1551</v>
      </c>
      <c r="O15" s="190">
        <v>-186.87864424379998</v>
      </c>
      <c r="P15" s="190">
        <v>0</v>
      </c>
      <c r="Q15" s="190">
        <v>33799.223399614209</v>
      </c>
      <c r="R15" s="190">
        <v>0</v>
      </c>
    </row>
    <row r="16" spans="1:25" x14ac:dyDescent="0.25">
      <c r="B16" s="360"/>
      <c r="C16" s="362" t="s">
        <v>475</v>
      </c>
      <c r="D16" s="190">
        <v>1274543.6618782596</v>
      </c>
      <c r="E16" s="190">
        <v>1055752.6615248683</v>
      </c>
      <c r="F16" s="190">
        <v>218735.72458891134</v>
      </c>
      <c r="G16" s="190">
        <v>38708.307723562466</v>
      </c>
      <c r="H16" s="190" t="s">
        <v>1551</v>
      </c>
      <c r="I16" s="190">
        <v>36906.831901716861</v>
      </c>
      <c r="J16" s="190">
        <v>-19695.461007014037</v>
      </c>
      <c r="K16" s="190">
        <v>-12363.70884857594</v>
      </c>
      <c r="L16" s="190">
        <v>-7331.7521584381002</v>
      </c>
      <c r="M16" s="190">
        <v>-23501.189262645054</v>
      </c>
      <c r="N16" s="190" t="s">
        <v>1551</v>
      </c>
      <c r="O16" s="190">
        <v>-23282.525764342554</v>
      </c>
      <c r="P16" s="190">
        <v>-52.547382880000001</v>
      </c>
      <c r="Q16" s="190">
        <v>625154.93410699989</v>
      </c>
      <c r="R16" s="190">
        <v>8839.6514544455422</v>
      </c>
    </row>
    <row r="17" spans="2:25" x14ac:dyDescent="0.25">
      <c r="B17" s="360"/>
      <c r="C17" s="363" t="s">
        <v>608</v>
      </c>
      <c r="D17" s="190">
        <v>361547.26272655895</v>
      </c>
      <c r="E17" s="190">
        <v>298182.48556177772</v>
      </c>
      <c r="F17" s="190">
        <v>63318.666021031298</v>
      </c>
      <c r="G17" s="190">
        <v>17731.947515848507</v>
      </c>
      <c r="H17" s="190" t="s">
        <v>1551</v>
      </c>
      <c r="I17" s="190">
        <v>16925.060790686857</v>
      </c>
      <c r="J17" s="190">
        <v>-6430.4972697637095</v>
      </c>
      <c r="K17" s="190">
        <v>-4370.4383404307082</v>
      </c>
      <c r="L17" s="190">
        <v>-2060.0589293330008</v>
      </c>
      <c r="M17" s="190">
        <v>-9664.3331052427529</v>
      </c>
      <c r="N17" s="190" t="s">
        <v>1551</v>
      </c>
      <c r="O17" s="190">
        <v>-9445.6696069402515</v>
      </c>
      <c r="P17" s="190">
        <v>0</v>
      </c>
      <c r="Q17" s="190">
        <v>202888.55463200004</v>
      </c>
      <c r="R17" s="190">
        <v>5840.9236744455375</v>
      </c>
    </row>
    <row r="18" spans="2:25" ht="15.75" thickBot="1" x14ac:dyDescent="0.3">
      <c r="B18" s="360"/>
      <c r="C18" s="364" t="s">
        <v>476</v>
      </c>
      <c r="D18" s="194">
        <v>471799.56355165318</v>
      </c>
      <c r="E18" s="194">
        <v>269777.54732314899</v>
      </c>
      <c r="F18" s="194">
        <v>123164.32853956512</v>
      </c>
      <c r="G18" s="194">
        <v>5367.8323190660267</v>
      </c>
      <c r="H18" s="194" t="s">
        <v>1551</v>
      </c>
      <c r="I18" s="194">
        <v>4733.7116813672001</v>
      </c>
      <c r="J18" s="194">
        <v>-5898.1560220233941</v>
      </c>
      <c r="K18" s="194">
        <v>-1129.7851877096002</v>
      </c>
      <c r="L18" s="194">
        <v>-4726.7085436937941</v>
      </c>
      <c r="M18" s="194">
        <v>-3427.5631396770996</v>
      </c>
      <c r="N18" s="194" t="s">
        <v>1551</v>
      </c>
      <c r="O18" s="194">
        <v>-3206.2613198770996</v>
      </c>
      <c r="P18" s="194">
        <v>-3.3226023128</v>
      </c>
      <c r="Q18" s="194">
        <v>367840.2248620874</v>
      </c>
      <c r="R18" s="194">
        <v>1102.975962999998</v>
      </c>
    </row>
    <row r="19" spans="2:25" ht="29.25" thickBot="1" x14ac:dyDescent="0.3">
      <c r="B19" s="352"/>
      <c r="C19" s="357" t="s">
        <v>435</v>
      </c>
      <c r="D19" s="187">
        <v>813945.50448960008</v>
      </c>
      <c r="E19" s="187">
        <v>796644.35473242996</v>
      </c>
      <c r="F19" s="187">
        <v>17301.149757169998</v>
      </c>
      <c r="G19" s="187">
        <v>0</v>
      </c>
      <c r="H19" s="187" t="s">
        <v>1551</v>
      </c>
      <c r="I19" s="187">
        <v>0</v>
      </c>
      <c r="J19" s="187">
        <v>-1675.9366215999999</v>
      </c>
      <c r="K19" s="187">
        <v>-777.22897143000012</v>
      </c>
      <c r="L19" s="187">
        <v>-898.70765017000008</v>
      </c>
      <c r="M19" s="187">
        <v>0</v>
      </c>
      <c r="N19" s="187" t="s">
        <v>1551</v>
      </c>
      <c r="O19" s="187">
        <v>0</v>
      </c>
      <c r="P19" s="187">
        <v>0</v>
      </c>
      <c r="Q19" s="187">
        <v>0</v>
      </c>
      <c r="R19" s="187">
        <v>0</v>
      </c>
      <c r="T19" s="278"/>
      <c r="U19" s="278"/>
      <c r="V19" s="359"/>
      <c r="W19" s="278"/>
      <c r="X19" s="356"/>
      <c r="Y19" s="356"/>
    </row>
    <row r="20" spans="2:25" x14ac:dyDescent="0.25">
      <c r="B20" s="360"/>
      <c r="C20" s="365" t="s">
        <v>471</v>
      </c>
      <c r="D20" s="187">
        <v>0</v>
      </c>
      <c r="E20" s="187">
        <v>0</v>
      </c>
      <c r="F20" s="187">
        <v>0</v>
      </c>
      <c r="G20" s="187">
        <v>0</v>
      </c>
      <c r="H20" s="187" t="s">
        <v>1551</v>
      </c>
      <c r="I20" s="187">
        <v>0</v>
      </c>
      <c r="J20" s="187">
        <v>0</v>
      </c>
      <c r="K20" s="187">
        <v>0</v>
      </c>
      <c r="L20" s="187">
        <v>0</v>
      </c>
      <c r="M20" s="187">
        <v>0</v>
      </c>
      <c r="N20" s="187" t="s">
        <v>1551</v>
      </c>
      <c r="O20" s="187">
        <v>0</v>
      </c>
      <c r="P20" s="187">
        <v>0</v>
      </c>
      <c r="Q20" s="187">
        <v>0</v>
      </c>
      <c r="R20" s="187">
        <v>0</v>
      </c>
    </row>
    <row r="21" spans="2:25" x14ac:dyDescent="0.25">
      <c r="B21" s="360"/>
      <c r="C21" s="362" t="s">
        <v>472</v>
      </c>
      <c r="D21" s="190">
        <v>567744.76651418989</v>
      </c>
      <c r="E21" s="190">
        <v>562581.82462423004</v>
      </c>
      <c r="F21" s="190">
        <v>5162.9418899599987</v>
      </c>
      <c r="G21" s="190">
        <v>0</v>
      </c>
      <c r="H21" s="190" t="s">
        <v>1551</v>
      </c>
      <c r="I21" s="190">
        <v>0</v>
      </c>
      <c r="J21" s="190">
        <v>-271.86508619</v>
      </c>
      <c r="K21" s="190">
        <v>-233.60609423</v>
      </c>
      <c r="L21" s="190">
        <v>-38.258991960000003</v>
      </c>
      <c r="M21" s="190">
        <v>0</v>
      </c>
      <c r="N21" s="190" t="s">
        <v>1551</v>
      </c>
      <c r="O21" s="190">
        <v>0</v>
      </c>
      <c r="P21" s="190">
        <v>0</v>
      </c>
      <c r="Q21" s="190">
        <v>0</v>
      </c>
      <c r="R21" s="190">
        <v>0</v>
      </c>
    </row>
    <row r="22" spans="2:25" x14ac:dyDescent="0.25">
      <c r="B22" s="360"/>
      <c r="C22" s="362" t="s">
        <v>473</v>
      </c>
      <c r="D22" s="190">
        <v>177943.7984423</v>
      </c>
      <c r="E22" s="190">
        <v>173408.44170490003</v>
      </c>
      <c r="F22" s="190">
        <v>4535.3567374000004</v>
      </c>
      <c r="G22" s="190">
        <v>0</v>
      </c>
      <c r="H22" s="190" t="s">
        <v>1551</v>
      </c>
      <c r="I22" s="190">
        <v>0</v>
      </c>
      <c r="J22" s="190">
        <v>-510.57471429999993</v>
      </c>
      <c r="K22" s="190">
        <v>-233.99081389999998</v>
      </c>
      <c r="L22" s="190">
        <v>-276.5839004</v>
      </c>
      <c r="M22" s="190">
        <v>0</v>
      </c>
      <c r="N22" s="190" t="s">
        <v>1551</v>
      </c>
      <c r="O22" s="190">
        <v>0</v>
      </c>
      <c r="P22" s="190">
        <v>0</v>
      </c>
      <c r="Q22" s="190">
        <v>0</v>
      </c>
      <c r="R22" s="190">
        <v>0</v>
      </c>
    </row>
    <row r="23" spans="2:25" x14ac:dyDescent="0.25">
      <c r="B23" s="360"/>
      <c r="C23" s="362" t="s">
        <v>474</v>
      </c>
      <c r="D23" s="190">
        <v>0</v>
      </c>
      <c r="E23" s="190">
        <v>0</v>
      </c>
      <c r="F23" s="190">
        <v>0</v>
      </c>
      <c r="G23" s="190">
        <v>0</v>
      </c>
      <c r="H23" s="190" t="s">
        <v>1551</v>
      </c>
      <c r="I23" s="190">
        <v>0</v>
      </c>
      <c r="J23" s="190">
        <v>0</v>
      </c>
      <c r="K23" s="190">
        <v>0</v>
      </c>
      <c r="L23" s="190">
        <v>0</v>
      </c>
      <c r="M23" s="190">
        <v>0</v>
      </c>
      <c r="N23" s="190" t="s">
        <v>1551</v>
      </c>
      <c r="O23" s="190">
        <v>0</v>
      </c>
      <c r="P23" s="190">
        <v>0</v>
      </c>
      <c r="Q23" s="190">
        <v>0</v>
      </c>
      <c r="R23" s="190">
        <v>0</v>
      </c>
    </row>
    <row r="24" spans="2:25" ht="15.75" thickBot="1" x14ac:dyDescent="0.3">
      <c r="B24" s="360"/>
      <c r="C24" s="364" t="s">
        <v>475</v>
      </c>
      <c r="D24" s="194">
        <v>68256.939533109995</v>
      </c>
      <c r="E24" s="194">
        <v>60654.088403300004</v>
      </c>
      <c r="F24" s="194">
        <v>7602.8511298100002</v>
      </c>
      <c r="G24" s="194">
        <v>0</v>
      </c>
      <c r="H24" s="194" t="s">
        <v>1551</v>
      </c>
      <c r="I24" s="194">
        <v>0</v>
      </c>
      <c r="J24" s="194">
        <v>-893.49682111000004</v>
      </c>
      <c r="K24" s="194">
        <v>-309.63206329999997</v>
      </c>
      <c r="L24" s="194">
        <v>-583.8647578099999</v>
      </c>
      <c r="M24" s="194">
        <v>0</v>
      </c>
      <c r="N24" s="194" t="s">
        <v>1551</v>
      </c>
      <c r="O24" s="194">
        <v>0</v>
      </c>
      <c r="P24" s="194">
        <v>0</v>
      </c>
      <c r="Q24" s="194">
        <v>0</v>
      </c>
      <c r="R24" s="194">
        <v>0</v>
      </c>
    </row>
    <row r="25" spans="2:25" ht="15.75" thickBot="1" x14ac:dyDescent="0.3">
      <c r="B25" s="352"/>
      <c r="C25" s="353" t="s">
        <v>504</v>
      </c>
      <c r="D25" s="187">
        <v>1754676.2607708902</v>
      </c>
      <c r="E25" s="187">
        <v>1501970.8397200601</v>
      </c>
      <c r="F25" s="187">
        <v>252705.42105082996</v>
      </c>
      <c r="G25" s="187">
        <v>17363.177336029999</v>
      </c>
      <c r="H25" s="187" t="s">
        <v>1551</v>
      </c>
      <c r="I25" s="187">
        <v>17363.177336029999</v>
      </c>
      <c r="J25" s="187">
        <v>-6798.3918210499996</v>
      </c>
      <c r="K25" s="187">
        <v>-3553.8064281300021</v>
      </c>
      <c r="L25" s="187">
        <v>-3244.5853929199966</v>
      </c>
      <c r="M25" s="187">
        <v>-10268.743067709998</v>
      </c>
      <c r="N25" s="187" t="s">
        <v>1551</v>
      </c>
      <c r="O25" s="187">
        <v>-10268.743067709998</v>
      </c>
      <c r="P25" s="355"/>
      <c r="Q25" s="187">
        <v>225501.02654600001</v>
      </c>
      <c r="R25" s="187">
        <v>0</v>
      </c>
      <c r="V25" s="359"/>
      <c r="W25" s="278"/>
      <c r="X25" s="356"/>
      <c r="Y25" s="356"/>
    </row>
    <row r="26" spans="2:25" x14ac:dyDescent="0.25">
      <c r="B26" s="360"/>
      <c r="C26" s="361" t="s">
        <v>471</v>
      </c>
      <c r="D26" s="187">
        <v>0</v>
      </c>
      <c r="E26" s="187">
        <v>0</v>
      </c>
      <c r="F26" s="187">
        <v>0</v>
      </c>
      <c r="G26" s="187">
        <v>0</v>
      </c>
      <c r="H26" s="187" t="s">
        <v>1551</v>
      </c>
      <c r="I26" s="187">
        <v>0</v>
      </c>
      <c r="J26" s="187">
        <v>-1E-8</v>
      </c>
      <c r="K26" s="187">
        <v>0</v>
      </c>
      <c r="L26" s="187">
        <v>-1E-8</v>
      </c>
      <c r="M26" s="187">
        <v>0</v>
      </c>
      <c r="N26" s="187" t="s">
        <v>1551</v>
      </c>
      <c r="O26" s="187">
        <v>0</v>
      </c>
      <c r="P26" s="366"/>
      <c r="Q26" s="187">
        <v>0</v>
      </c>
      <c r="R26" s="187">
        <v>0</v>
      </c>
    </row>
    <row r="27" spans="2:25" x14ac:dyDescent="0.25">
      <c r="B27" s="360"/>
      <c r="C27" s="362" t="s">
        <v>472</v>
      </c>
      <c r="D27" s="190">
        <v>73924.571812999988</v>
      </c>
      <c r="E27" s="190">
        <v>58924.571812000002</v>
      </c>
      <c r="F27" s="190">
        <v>15000.000001</v>
      </c>
      <c r="G27" s="190">
        <v>0</v>
      </c>
      <c r="H27" s="190" t="s">
        <v>1551</v>
      </c>
      <c r="I27" s="190">
        <v>0</v>
      </c>
      <c r="J27" s="190">
        <v>-7.1907840199999997</v>
      </c>
      <c r="K27" s="190">
        <v>-7.1907840199999997</v>
      </c>
      <c r="L27" s="190">
        <v>0</v>
      </c>
      <c r="M27" s="190">
        <v>0</v>
      </c>
      <c r="N27" s="190" t="s">
        <v>1551</v>
      </c>
      <c r="O27" s="190">
        <v>0</v>
      </c>
      <c r="P27" s="192"/>
      <c r="Q27" s="190">
        <v>19.319672000000001</v>
      </c>
      <c r="R27" s="190">
        <v>0</v>
      </c>
    </row>
    <row r="28" spans="2:25" x14ac:dyDescent="0.25">
      <c r="B28" s="360"/>
      <c r="C28" s="362" t="s">
        <v>473</v>
      </c>
      <c r="D28" s="190">
        <v>298539.62029740005</v>
      </c>
      <c r="E28" s="190">
        <v>298539.62029740005</v>
      </c>
      <c r="F28" s="190">
        <v>0</v>
      </c>
      <c r="G28" s="190">
        <v>0</v>
      </c>
      <c r="H28" s="190" t="s">
        <v>1551</v>
      </c>
      <c r="I28" s="190">
        <v>0</v>
      </c>
      <c r="J28" s="190">
        <v>-1416.1547607999996</v>
      </c>
      <c r="K28" s="190">
        <v>-1416.1547607999996</v>
      </c>
      <c r="L28" s="190">
        <v>0</v>
      </c>
      <c r="M28" s="190">
        <v>0</v>
      </c>
      <c r="N28" s="190" t="s">
        <v>1551</v>
      </c>
      <c r="O28" s="190">
        <v>0</v>
      </c>
      <c r="P28" s="192"/>
      <c r="Q28" s="190">
        <v>13917.419497000001</v>
      </c>
      <c r="R28" s="190">
        <v>0</v>
      </c>
    </row>
    <row r="29" spans="2:25" x14ac:dyDescent="0.25">
      <c r="B29" s="360"/>
      <c r="C29" s="362" t="s">
        <v>474</v>
      </c>
      <c r="D29" s="190">
        <v>97722.557822660005</v>
      </c>
      <c r="E29" s="190">
        <v>94534.327428499993</v>
      </c>
      <c r="F29" s="190">
        <v>3188.2303941599998</v>
      </c>
      <c r="G29" s="190">
        <v>0</v>
      </c>
      <c r="H29" s="190" t="s">
        <v>1551</v>
      </c>
      <c r="I29" s="190">
        <v>0</v>
      </c>
      <c r="J29" s="190">
        <v>-118.24200820000001</v>
      </c>
      <c r="K29" s="190">
        <v>-118.24200820000001</v>
      </c>
      <c r="L29" s="190">
        <v>0</v>
      </c>
      <c r="M29" s="190">
        <v>0</v>
      </c>
      <c r="N29" s="190" t="s">
        <v>1551</v>
      </c>
      <c r="O29" s="190">
        <v>0</v>
      </c>
      <c r="P29" s="192"/>
      <c r="Q29" s="190">
        <v>243.36256900000001</v>
      </c>
      <c r="R29" s="190">
        <v>0</v>
      </c>
    </row>
    <row r="30" spans="2:25" x14ac:dyDescent="0.25">
      <c r="B30" s="360"/>
      <c r="C30" s="362" t="s">
        <v>475</v>
      </c>
      <c r="D30" s="190">
        <v>1264263.8407465999</v>
      </c>
      <c r="E30" s="190">
        <v>1032538.6852198599</v>
      </c>
      <c r="F30" s="190">
        <v>231725.15552673995</v>
      </c>
      <c r="G30" s="190">
        <v>17157.442263949997</v>
      </c>
      <c r="H30" s="190" t="s">
        <v>1551</v>
      </c>
      <c r="I30" s="190">
        <v>17157.442263949997</v>
      </c>
      <c r="J30" s="190">
        <v>-5220.7862604099982</v>
      </c>
      <c r="K30" s="190">
        <v>-2001.5463982700019</v>
      </c>
      <c r="L30" s="190">
        <v>-3219.2398621399966</v>
      </c>
      <c r="M30" s="190">
        <v>-10267.61428222</v>
      </c>
      <c r="N30" s="190" t="s">
        <v>1551</v>
      </c>
      <c r="O30" s="190">
        <v>-10267.61428222</v>
      </c>
      <c r="P30" s="192"/>
      <c r="Q30" s="190">
        <v>210147.86753600001</v>
      </c>
      <c r="R30" s="190">
        <v>0</v>
      </c>
    </row>
    <row r="31" spans="2:25" ht="15.75" thickBot="1" x14ac:dyDescent="0.3">
      <c r="B31" s="360"/>
      <c r="C31" s="364" t="s">
        <v>476</v>
      </c>
      <c r="D31" s="194">
        <v>20225.670091229971</v>
      </c>
      <c r="E31" s="194">
        <v>17433.634962299981</v>
      </c>
      <c r="F31" s="194">
        <v>2792.0351289299924</v>
      </c>
      <c r="G31" s="194">
        <v>205.73507208000001</v>
      </c>
      <c r="H31" s="194" t="s">
        <v>1551</v>
      </c>
      <c r="I31" s="194">
        <v>205.73507208000001</v>
      </c>
      <c r="J31" s="194">
        <v>-36.01800761000009</v>
      </c>
      <c r="K31" s="194">
        <v>-10.672476840000087</v>
      </c>
      <c r="L31" s="194">
        <v>-25.345530769999996</v>
      </c>
      <c r="M31" s="194">
        <v>-1.1287854900000001</v>
      </c>
      <c r="N31" s="194" t="s">
        <v>1551</v>
      </c>
      <c r="O31" s="194">
        <v>-1.1287854900000001</v>
      </c>
      <c r="P31" s="195"/>
      <c r="Q31" s="194">
        <v>1173.057272</v>
      </c>
      <c r="R31" s="194">
        <v>0</v>
      </c>
    </row>
    <row r="32" spans="2:25" ht="15.75" thickBot="1" x14ac:dyDescent="0.3">
      <c r="B32" s="367"/>
      <c r="C32" s="368" t="s">
        <v>262</v>
      </c>
      <c r="D32" s="369">
        <v>6285149.165241966</v>
      </c>
      <c r="E32" s="369">
        <v>5560613.7952252012</v>
      </c>
      <c r="F32" s="369">
        <v>643157.8985945764</v>
      </c>
      <c r="G32" s="369">
        <v>61803.507258688493</v>
      </c>
      <c r="H32" s="369" t="s">
        <v>1551</v>
      </c>
      <c r="I32" s="369">
        <v>59367.910799144054</v>
      </c>
      <c r="J32" s="369">
        <v>-37627.636574743628</v>
      </c>
      <c r="K32" s="369">
        <v>-20598.642324176741</v>
      </c>
      <c r="L32" s="369">
        <v>-16987.331959946892</v>
      </c>
      <c r="M32" s="369">
        <v>-37425.860777985152</v>
      </c>
      <c r="N32" s="369" t="s">
        <v>1551</v>
      </c>
      <c r="O32" s="369">
        <v>-36985.895459882653</v>
      </c>
      <c r="P32" s="369">
        <v>-55.869985192800002</v>
      </c>
      <c r="Q32" s="369">
        <v>1370100.1055067014</v>
      </c>
      <c r="R32" s="369">
        <v>9942.6274174455393</v>
      </c>
      <c r="V32" s="359"/>
      <c r="W32" s="278"/>
      <c r="X32" s="356"/>
      <c r="Y32" s="356"/>
    </row>
    <row r="33" spans="4:18" x14ac:dyDescent="0.25">
      <c r="D33" s="278"/>
      <c r="E33" s="278"/>
      <c r="F33" s="278"/>
      <c r="G33" s="278"/>
      <c r="H33" s="278"/>
      <c r="I33" s="278"/>
      <c r="J33" s="278"/>
      <c r="K33" s="278"/>
      <c r="L33" s="278"/>
      <c r="M33" s="278"/>
      <c r="N33" s="278"/>
      <c r="O33" s="278"/>
      <c r="P33" s="278"/>
      <c r="Q33" s="278"/>
      <c r="R33" s="278"/>
    </row>
    <row r="34" spans="4:18" x14ac:dyDescent="0.25">
      <c r="E34" s="278"/>
      <c r="H34" s="278"/>
      <c r="K34" s="278"/>
      <c r="N34" s="278"/>
    </row>
    <row r="35" spans="4:18" x14ac:dyDescent="0.25">
      <c r="E35" s="356"/>
      <c r="H35" s="356"/>
      <c r="K35" s="356"/>
      <c r="N35" s="356"/>
    </row>
    <row r="36" spans="4:18" x14ac:dyDescent="0.25">
      <c r="E36" s="278"/>
      <c r="H36" s="278"/>
      <c r="K36" s="278"/>
      <c r="N36" s="278"/>
    </row>
    <row r="37" spans="4:18" x14ac:dyDescent="0.25">
      <c r="E37" s="278"/>
      <c r="H37" s="278"/>
      <c r="K37" s="278"/>
      <c r="N37" s="278"/>
    </row>
    <row r="38" spans="4:18" x14ac:dyDescent="0.25">
      <c r="D38" s="370"/>
      <c r="E38" s="278"/>
      <c r="H38" s="278"/>
      <c r="K38" s="278"/>
      <c r="N38" s="278"/>
    </row>
  </sheetData>
  <sheetProtection algorithmName="SHA-512" hashValue="hZVXm8BQd4Sjr9+FThtHRZITwiwY3JF5fFD324b6ISIng7USmpUA5QPxKyaazuFDOVyVrukE+tXF8Y3iay3MfA==" saltValue="3JXvURieVpU/uKN6uJkYRQ==" spinCount="100000" sheet="1" objects="1" scenarios="1"/>
  <mergeCells count="14">
    <mergeCell ref="J8:L8"/>
    <mergeCell ref="M8:O8"/>
    <mergeCell ref="Q8:Q9"/>
    <mergeCell ref="R8:R9"/>
    <mergeCell ref="C2:R2"/>
    <mergeCell ref="B3:R3"/>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scale="54"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924E4-9843-4361-B267-3AC0F4CE75F5}">
  <sheetPr>
    <tabColor theme="5" tint="-0.499984740745262"/>
    <pageSetUpPr fitToPage="1"/>
  </sheetPr>
  <dimension ref="A1:R12"/>
  <sheetViews>
    <sheetView showGridLines="0" workbookViewId="0">
      <selection activeCell="F11" sqref="F11"/>
    </sheetView>
  </sheetViews>
  <sheetFormatPr defaultColWidth="12.5703125" defaultRowHeight="15" x14ac:dyDescent="0.25"/>
  <cols>
    <col min="1" max="1" width="12.5703125" style="85"/>
    <col min="2" max="2" width="2.7109375" style="85" bestFit="1" customWidth="1"/>
    <col min="3" max="3" width="37.28515625" style="85" customWidth="1"/>
    <col min="4" max="4" width="21.42578125" style="85" bestFit="1" customWidth="1"/>
    <col min="5" max="5" width="19.5703125" style="85" bestFit="1" customWidth="1"/>
    <col min="6" max="6" width="20.85546875" style="85" bestFit="1" customWidth="1"/>
    <col min="7" max="9" width="21.42578125" style="85" bestFit="1" customWidth="1"/>
    <col min="10" max="16384" width="12.5703125" style="85"/>
  </cols>
  <sheetData>
    <row r="1" spans="1:18" ht="15.75" thickBot="1" x14ac:dyDescent="0.3">
      <c r="A1" s="4"/>
    </row>
    <row r="2" spans="1:18" ht="18.75" thickBot="1" x14ac:dyDescent="0.3">
      <c r="B2" s="1087" t="s">
        <v>1256</v>
      </c>
      <c r="C2" s="1088"/>
      <c r="D2" s="1088"/>
      <c r="E2" s="1088"/>
      <c r="F2" s="1088"/>
      <c r="G2" s="1088"/>
      <c r="H2" s="1088"/>
      <c r="I2" s="1089"/>
    </row>
    <row r="3" spans="1:18" ht="15.75" thickBot="1" x14ac:dyDescent="0.3">
      <c r="B3" s="1278" t="s">
        <v>1257</v>
      </c>
      <c r="C3" s="1279"/>
      <c r="D3" s="1279"/>
      <c r="E3" s="1279"/>
      <c r="F3" s="1279"/>
      <c r="G3" s="1279"/>
      <c r="H3" s="1279"/>
      <c r="I3" s="937"/>
    </row>
    <row r="4" spans="1:18" ht="15.75" thickBot="1" x14ac:dyDescent="0.3">
      <c r="B4" s="1280" t="s">
        <v>1258</v>
      </c>
      <c r="C4" s="1281"/>
      <c r="D4" s="1281"/>
      <c r="E4" s="1281"/>
      <c r="F4" s="1281"/>
      <c r="G4" s="1281"/>
      <c r="H4" s="1281"/>
      <c r="I4" s="1282"/>
    </row>
    <row r="5" spans="1:18" x14ac:dyDescent="0.25">
      <c r="B5" s="938"/>
      <c r="C5" s="939"/>
      <c r="D5" s="539"/>
    </row>
    <row r="6" spans="1:18" ht="15.75" thickBot="1" x14ac:dyDescent="0.3">
      <c r="B6" s="938"/>
      <c r="C6" s="939"/>
      <c r="D6" s="539"/>
      <c r="O6" s="940"/>
      <c r="P6" s="940"/>
      <c r="Q6" s="940"/>
      <c r="R6" s="940"/>
    </row>
    <row r="7" spans="1:18" ht="15.75" thickBot="1" x14ac:dyDescent="0.3">
      <c r="B7" s="941"/>
      <c r="D7" s="88" t="s">
        <v>235</v>
      </c>
      <c r="E7" s="89" t="s">
        <v>236</v>
      </c>
      <c r="F7" s="88" t="s">
        <v>237</v>
      </c>
      <c r="G7" s="89" t="s">
        <v>238</v>
      </c>
      <c r="H7" s="88" t="s">
        <v>239</v>
      </c>
      <c r="I7" s="91" t="s">
        <v>240</v>
      </c>
      <c r="O7" s="940"/>
      <c r="P7" s="940"/>
      <c r="Q7" s="940"/>
      <c r="R7" s="940"/>
    </row>
    <row r="8" spans="1:18" ht="15.75" thickBot="1" x14ac:dyDescent="0.3">
      <c r="D8" s="1283" t="s">
        <v>1259</v>
      </c>
      <c r="E8" s="1284"/>
      <c r="F8" s="1284"/>
      <c r="G8" s="1284"/>
      <c r="H8" s="1284"/>
      <c r="I8" s="1285"/>
    </row>
    <row r="9" spans="1:18" ht="15.75" thickBot="1" x14ac:dyDescent="0.3">
      <c r="D9" s="92" t="s">
        <v>1260</v>
      </c>
      <c r="E9" s="942" t="s">
        <v>1261</v>
      </c>
      <c r="F9" s="92" t="s">
        <v>1262</v>
      </c>
      <c r="G9" s="942" t="s">
        <v>1263</v>
      </c>
      <c r="H9" s="92" t="s">
        <v>1264</v>
      </c>
      <c r="I9" s="943" t="s">
        <v>658</v>
      </c>
      <c r="N9" s="155"/>
    </row>
    <row r="10" spans="1:18" x14ac:dyDescent="0.25">
      <c r="B10" s="127">
        <v>1</v>
      </c>
      <c r="C10" s="130" t="s">
        <v>470</v>
      </c>
      <c r="D10" s="944">
        <v>5292.3221793399998</v>
      </c>
      <c r="E10" s="945">
        <v>743570.89211565407</v>
      </c>
      <c r="F10" s="944">
        <v>812837.19371787191</v>
      </c>
      <c r="G10" s="945">
        <v>998121.80054152792</v>
      </c>
      <c r="H10" s="944">
        <v>1144835.0955051102</v>
      </c>
      <c r="I10" s="946">
        <f>SUM(D10:H10)</f>
        <v>3704657.3040595045</v>
      </c>
      <c r="K10" s="947"/>
    </row>
    <row r="11" spans="1:18" ht="15.75" thickBot="1" x14ac:dyDescent="0.3">
      <c r="B11" s="948">
        <v>2</v>
      </c>
      <c r="C11" s="949" t="s">
        <v>435</v>
      </c>
      <c r="D11" s="950">
        <v>60.86468867</v>
      </c>
      <c r="E11" s="951">
        <v>121657.30323382001</v>
      </c>
      <c r="F11" s="950">
        <v>423815.02401266998</v>
      </c>
      <c r="G11" s="951">
        <v>267586.10697232297</v>
      </c>
      <c r="H11" s="950" t="s">
        <v>1370</v>
      </c>
      <c r="I11" s="946">
        <f>SUM(D11:H11)</f>
        <v>813119.298907483</v>
      </c>
      <c r="K11" s="947"/>
      <c r="O11" s="952"/>
      <c r="P11" s="952"/>
      <c r="Q11" s="952"/>
      <c r="R11" s="952"/>
    </row>
    <row r="12" spans="1:18" ht="15.75" thickBot="1" x14ac:dyDescent="0.3">
      <c r="B12" s="114">
        <v>3</v>
      </c>
      <c r="C12" s="953" t="s">
        <v>658</v>
      </c>
      <c r="D12" s="134">
        <f>SUM(D10:D11)</f>
        <v>5353.1868680099997</v>
      </c>
      <c r="E12" s="954">
        <f t="shared" ref="E12:I12" si="0">SUM(E10:E11)</f>
        <v>865228.19534947409</v>
      </c>
      <c r="F12" s="134">
        <f t="shared" si="0"/>
        <v>1236652.2177305419</v>
      </c>
      <c r="G12" s="954">
        <f t="shared" si="0"/>
        <v>1265707.9075138508</v>
      </c>
      <c r="H12" s="134">
        <f t="shared" si="0"/>
        <v>1144835.0955051102</v>
      </c>
      <c r="I12" s="955">
        <f t="shared" si="0"/>
        <v>4517776.6029669875</v>
      </c>
      <c r="O12" s="952"/>
      <c r="P12" s="952"/>
      <c r="Q12" s="952"/>
      <c r="R12" s="952"/>
    </row>
  </sheetData>
  <sheetProtection algorithmName="SHA-512" hashValue="gsCVZQjtf1VvMgWYAlwAhTW7AKGjVyugIwEbJfSuyduVHkugYuQrtIMFXSkwLLGMrCU11C8rGAN2GQvpqQUAfw==" saltValue="o4t0svx2clFz96+MYtAq2Q==" spinCount="100000" sheet="1" objects="1" scenarios="1"/>
  <mergeCells count="4">
    <mergeCell ref="B2:I2"/>
    <mergeCell ref="B3:H3"/>
    <mergeCell ref="B4:I4"/>
    <mergeCell ref="D8:I8"/>
  </mergeCells>
  <pageMargins left="0.70866141732283472" right="0.70866141732283472" top="0.74803149606299213" bottom="0.74803149606299213" header="0.31496062992125984" footer="0.31496062992125984"/>
  <pageSetup scale="74"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0EB51-A89A-4E56-8EAB-ADDC193F9C01}">
  <sheetPr>
    <tabColor theme="5" tint="-0.499984740745262"/>
    <pageSetUpPr fitToPage="1"/>
  </sheetPr>
  <dimension ref="A1:G39"/>
  <sheetViews>
    <sheetView showGridLines="0" zoomScale="80" zoomScaleNormal="80" workbookViewId="0">
      <selection activeCell="E13" sqref="E13"/>
    </sheetView>
  </sheetViews>
  <sheetFormatPr defaultColWidth="9.140625" defaultRowHeight="15" x14ac:dyDescent="0.25"/>
  <cols>
    <col min="1" max="1" width="9.140625" style="295"/>
    <col min="2" max="2" width="5.140625" style="295" customWidth="1"/>
    <col min="3" max="3" width="53.28515625" style="295" customWidth="1"/>
    <col min="4" max="4" width="18.5703125" style="295" bestFit="1" customWidth="1"/>
    <col min="5" max="5" width="17.140625" style="295" customWidth="1"/>
    <col min="6" max="6" width="9.140625" style="295"/>
    <col min="7" max="7" width="35.28515625" style="295" customWidth="1"/>
    <col min="8" max="16384" width="9.140625" style="295"/>
  </cols>
  <sheetData>
    <row r="1" spans="1:7" ht="15.75" thickBot="1" x14ac:dyDescent="0.3">
      <c r="A1" s="4"/>
    </row>
    <row r="2" spans="1:7" ht="36.75" customHeight="1" thickBot="1" x14ac:dyDescent="0.3">
      <c r="C2" s="1264" t="s">
        <v>609</v>
      </c>
      <c r="D2" s="1265"/>
      <c r="E2" s="1266"/>
      <c r="F2" s="296"/>
      <c r="G2" s="296"/>
    </row>
    <row r="3" spans="1:7" ht="16.5" thickBot="1" x14ac:dyDescent="0.3">
      <c r="B3" s="296"/>
      <c r="C3" s="296"/>
      <c r="D3" s="296"/>
      <c r="E3" s="296"/>
      <c r="F3" s="296"/>
      <c r="G3" s="296"/>
    </row>
    <row r="4" spans="1:7" ht="15.75" x14ac:dyDescent="0.25">
      <c r="B4" s="296"/>
      <c r="C4" s="178">
        <v>44926</v>
      </c>
      <c r="D4" s="1262" t="s">
        <v>506</v>
      </c>
      <c r="E4" s="1288" t="s">
        <v>610</v>
      </c>
      <c r="F4" s="296"/>
      <c r="G4" s="296"/>
    </row>
    <row r="5" spans="1:7" ht="34.5" customHeight="1" thickBot="1" x14ac:dyDescent="0.3">
      <c r="B5" s="296"/>
      <c r="C5" s="371" t="s">
        <v>112</v>
      </c>
      <c r="D5" s="1287"/>
      <c r="E5" s="1289"/>
      <c r="F5" s="296"/>
      <c r="G5" s="296"/>
    </row>
    <row r="6" spans="1:7" ht="15.75" x14ac:dyDescent="0.25">
      <c r="A6" s="123"/>
      <c r="B6" s="372"/>
      <c r="C6" s="373" t="s">
        <v>611</v>
      </c>
      <c r="D6" s="187">
        <v>41031.45134105</v>
      </c>
      <c r="E6" s="366"/>
      <c r="F6" s="296"/>
      <c r="G6" s="296"/>
    </row>
    <row r="7" spans="1:7" ht="15.75" x14ac:dyDescent="0.25">
      <c r="A7" s="123"/>
      <c r="B7" s="374"/>
      <c r="C7" s="375" t="s">
        <v>612</v>
      </c>
      <c r="D7" s="190">
        <v>26787.330905530413</v>
      </c>
      <c r="E7" s="192"/>
      <c r="F7" s="296"/>
      <c r="G7" s="296"/>
    </row>
    <row r="8" spans="1:7" ht="15.75" x14ac:dyDescent="0.25">
      <c r="A8" s="123"/>
      <c r="B8" s="374"/>
      <c r="C8" s="375" t="s">
        <v>613</v>
      </c>
      <c r="D8" s="190">
        <v>-23378.452323925318</v>
      </c>
      <c r="E8" s="192"/>
      <c r="F8" s="296"/>
      <c r="G8" s="296"/>
    </row>
    <row r="9" spans="1:7" ht="15.75" x14ac:dyDescent="0.25">
      <c r="A9" s="123"/>
      <c r="B9" s="374"/>
      <c r="C9" s="376" t="s">
        <v>614</v>
      </c>
      <c r="D9" s="190">
        <v>-3055.9214679877932</v>
      </c>
      <c r="E9" s="192"/>
      <c r="F9" s="296"/>
      <c r="G9" s="296"/>
    </row>
    <row r="10" spans="1:7" ht="15.75" x14ac:dyDescent="0.25">
      <c r="A10" s="123"/>
      <c r="B10" s="374"/>
      <c r="C10" s="376" t="s">
        <v>615</v>
      </c>
      <c r="D10" s="190">
        <v>-17403.2012778524</v>
      </c>
      <c r="E10" s="192"/>
      <c r="F10" s="296"/>
      <c r="G10" s="296"/>
    </row>
    <row r="11" spans="1:7" ht="15.75" x14ac:dyDescent="0.25">
      <c r="A11" s="123"/>
      <c r="B11" s="374"/>
      <c r="C11" s="376" t="s">
        <v>616</v>
      </c>
      <c r="D11" s="190">
        <v>-1604.4837294273002</v>
      </c>
      <c r="E11" s="190">
        <v>-1445.3326346845702</v>
      </c>
      <c r="F11" s="296"/>
      <c r="G11" s="296"/>
    </row>
    <row r="12" spans="1:7" ht="15.75" x14ac:dyDescent="0.25">
      <c r="A12" s="123"/>
      <c r="B12" s="374"/>
      <c r="C12" s="376" t="s">
        <v>617</v>
      </c>
      <c r="D12" s="190">
        <v>0</v>
      </c>
      <c r="E12" s="190">
        <v>0</v>
      </c>
      <c r="F12" s="296"/>
      <c r="G12" s="296"/>
    </row>
    <row r="13" spans="1:7" ht="15.75" x14ac:dyDescent="0.25">
      <c r="A13" s="123"/>
      <c r="B13" s="374"/>
      <c r="C13" s="376" t="s">
        <v>618</v>
      </c>
      <c r="D13" s="190">
        <v>-516.55454512000006</v>
      </c>
      <c r="E13" s="190">
        <v>-228.775320648731</v>
      </c>
      <c r="F13" s="296"/>
      <c r="G13" s="296"/>
    </row>
    <row r="14" spans="1:7" ht="15.75" x14ac:dyDescent="0.25">
      <c r="A14" s="123"/>
      <c r="B14" s="374"/>
      <c r="C14" s="376" t="s">
        <v>619</v>
      </c>
      <c r="D14" s="190">
        <v>0</v>
      </c>
      <c r="E14" s="190">
        <v>0</v>
      </c>
      <c r="F14" s="296"/>
      <c r="G14" s="296"/>
    </row>
    <row r="15" spans="1:7" ht="15.75" x14ac:dyDescent="0.25">
      <c r="A15" s="123"/>
      <c r="B15" s="374"/>
      <c r="C15" s="376" t="s">
        <v>620</v>
      </c>
      <c r="D15" s="190">
        <v>-231.44107188999999</v>
      </c>
      <c r="E15" s="192"/>
      <c r="F15" s="296"/>
      <c r="G15" s="296"/>
    </row>
    <row r="16" spans="1:7" ht="15.75" x14ac:dyDescent="0.25">
      <c r="A16" s="123"/>
      <c r="B16" s="374"/>
      <c r="C16" s="376" t="s">
        <v>621</v>
      </c>
      <c r="D16" s="190">
        <v>-566.85023164782297</v>
      </c>
      <c r="E16" s="192"/>
      <c r="F16" s="296"/>
      <c r="G16" s="296"/>
    </row>
    <row r="17" spans="1:7" x14ac:dyDescent="0.25">
      <c r="A17" s="123"/>
      <c r="B17" s="374"/>
      <c r="C17" s="377" t="s">
        <v>622</v>
      </c>
      <c r="D17" s="190">
        <v>0</v>
      </c>
      <c r="E17" s="192"/>
      <c r="F17" s="378"/>
      <c r="G17" s="311"/>
    </row>
    <row r="18" spans="1:7" ht="16.5" thickBot="1" x14ac:dyDescent="0.3">
      <c r="A18" s="123"/>
      <c r="B18" s="372"/>
      <c r="C18" s="379" t="s">
        <v>623</v>
      </c>
      <c r="D18" s="194">
        <v>44440.329922655095</v>
      </c>
      <c r="E18" s="195"/>
      <c r="F18" s="296"/>
      <c r="G18" s="296"/>
    </row>
    <row r="19" spans="1:7" ht="15.75" x14ac:dyDescent="0.25">
      <c r="B19" s="296"/>
      <c r="C19" s="296"/>
      <c r="D19" s="296"/>
      <c r="E19" s="296"/>
      <c r="F19" s="296"/>
      <c r="G19" s="296"/>
    </row>
    <row r="20" spans="1:7" ht="15.75" x14ac:dyDescent="0.25">
      <c r="B20" s="1290"/>
      <c r="C20" s="1290"/>
      <c r="D20" s="1290"/>
      <c r="E20" s="1290"/>
      <c r="F20" s="296"/>
      <c r="G20" s="296"/>
    </row>
    <row r="21" spans="1:7" ht="15.75" x14ac:dyDescent="0.25">
      <c r="B21" s="296"/>
      <c r="C21" s="296"/>
      <c r="D21" s="296"/>
      <c r="E21" s="296"/>
      <c r="F21" s="296"/>
      <c r="G21" s="296"/>
    </row>
    <row r="22" spans="1:7" ht="15.75" x14ac:dyDescent="0.25">
      <c r="B22" s="1290"/>
      <c r="C22" s="1290"/>
      <c r="D22" s="1290"/>
      <c r="E22" s="1290"/>
      <c r="F22" s="296"/>
      <c r="G22" s="296"/>
    </row>
    <row r="23" spans="1:7" ht="24" customHeight="1" x14ac:dyDescent="0.25">
      <c r="B23" s="1286"/>
      <c r="C23" s="1286"/>
      <c r="D23" s="1286"/>
      <c r="E23" s="1286"/>
      <c r="F23" s="1286"/>
      <c r="G23" s="1286"/>
    </row>
    <row r="24" spans="1:7" ht="15.75" x14ac:dyDescent="0.25">
      <c r="B24" s="1290"/>
      <c r="C24" s="1290"/>
      <c r="D24" s="1290"/>
      <c r="E24" s="1290"/>
      <c r="F24" s="296"/>
      <c r="G24" s="296"/>
    </row>
    <row r="25" spans="1:7" ht="36" customHeight="1" x14ac:dyDescent="0.25">
      <c r="B25" s="1286"/>
      <c r="C25" s="1286"/>
      <c r="D25" s="1286"/>
      <c r="E25" s="1286"/>
      <c r="F25" s="1286"/>
      <c r="G25" s="1286"/>
    </row>
    <row r="26" spans="1:7" ht="36" customHeight="1" x14ac:dyDescent="0.25">
      <c r="B26" s="1286"/>
      <c r="C26" s="1286"/>
      <c r="D26" s="1286"/>
      <c r="E26" s="1286"/>
      <c r="F26" s="1286"/>
      <c r="G26" s="1286"/>
    </row>
    <row r="27" spans="1:7" ht="36" customHeight="1" x14ac:dyDescent="0.25">
      <c r="B27" s="1286"/>
      <c r="C27" s="1286"/>
      <c r="D27" s="1286"/>
      <c r="E27" s="1286"/>
      <c r="F27" s="1286"/>
      <c r="G27" s="1286"/>
    </row>
    <row r="28" spans="1:7" ht="93.75" customHeight="1" x14ac:dyDescent="0.25">
      <c r="B28" s="1286"/>
      <c r="C28" s="1286"/>
      <c r="D28" s="1286"/>
      <c r="E28" s="1286"/>
      <c r="F28" s="1286"/>
      <c r="G28" s="1286"/>
    </row>
    <row r="29" spans="1:7" ht="65.25" customHeight="1" x14ac:dyDescent="0.25">
      <c r="B29" s="1286"/>
      <c r="C29" s="1286"/>
      <c r="D29" s="1286"/>
      <c r="E29" s="1286"/>
      <c r="F29" s="1286"/>
      <c r="G29" s="1286"/>
    </row>
    <row r="30" spans="1:7" ht="36" customHeight="1" x14ac:dyDescent="0.25">
      <c r="B30" s="1286"/>
      <c r="C30" s="1286"/>
      <c r="D30" s="1286"/>
      <c r="E30" s="1286"/>
      <c r="F30" s="1286"/>
      <c r="G30" s="1286"/>
    </row>
    <row r="31" spans="1:7" ht="82.5" customHeight="1" x14ac:dyDescent="0.25">
      <c r="B31" s="1286"/>
      <c r="C31" s="1286"/>
      <c r="D31" s="1286"/>
      <c r="E31" s="1286"/>
      <c r="F31" s="1286"/>
      <c r="G31" s="1286"/>
    </row>
    <row r="32" spans="1:7" ht="45" customHeight="1" x14ac:dyDescent="0.25">
      <c r="B32" s="1286"/>
      <c r="C32" s="1286"/>
      <c r="D32" s="1286"/>
      <c r="E32" s="1286"/>
      <c r="F32" s="1286"/>
      <c r="G32" s="1286"/>
    </row>
    <row r="33" spans="2:7" ht="66.75" customHeight="1" x14ac:dyDescent="0.25">
      <c r="B33" s="1286"/>
      <c r="C33" s="1286"/>
      <c r="D33" s="1286"/>
      <c r="E33" s="1286"/>
      <c r="F33" s="1286"/>
      <c r="G33" s="1286"/>
    </row>
    <row r="34" spans="2:7" ht="36" customHeight="1" x14ac:dyDescent="0.25">
      <c r="B34" s="1286"/>
      <c r="C34" s="1286"/>
      <c r="D34" s="1286"/>
      <c r="E34" s="1286"/>
      <c r="F34" s="1286"/>
      <c r="G34" s="1286"/>
    </row>
    <row r="35" spans="2:7" ht="42" customHeight="1" x14ac:dyDescent="0.25">
      <c r="B35" s="1286"/>
      <c r="C35" s="1286"/>
      <c r="D35" s="1286"/>
      <c r="E35" s="1286"/>
      <c r="F35" s="1286"/>
      <c r="G35" s="1286"/>
    </row>
    <row r="36" spans="2:7" ht="36" customHeight="1" x14ac:dyDescent="0.25">
      <c r="B36" s="1286"/>
      <c r="C36" s="1286"/>
      <c r="D36" s="1286"/>
      <c r="E36" s="1286"/>
      <c r="F36" s="1286"/>
      <c r="G36" s="1286"/>
    </row>
    <row r="37" spans="2:7" ht="88.5" customHeight="1" x14ac:dyDescent="0.25">
      <c r="B37" s="1286"/>
      <c r="C37" s="1286"/>
      <c r="D37" s="1286"/>
      <c r="E37" s="1286"/>
      <c r="F37" s="1286"/>
      <c r="G37" s="1286"/>
    </row>
    <row r="38" spans="2:7" ht="33" customHeight="1" x14ac:dyDescent="0.25">
      <c r="B38" s="1291"/>
      <c r="C38" s="1291"/>
      <c r="D38" s="1291"/>
      <c r="E38" s="1291"/>
      <c r="F38" s="380"/>
      <c r="G38" s="380"/>
    </row>
    <row r="39" spans="2:7" ht="61.5" customHeight="1" x14ac:dyDescent="0.25">
      <c r="B39" s="1286"/>
      <c r="C39" s="1286"/>
      <c r="D39" s="1286"/>
      <c r="E39" s="1286"/>
      <c r="F39" s="1286"/>
      <c r="G39" s="1286"/>
    </row>
  </sheetData>
  <sheetProtection algorithmName="SHA-512" hashValue="Sh2QYzBwAqFH6nK4zvIRk1nQIzzXp/P8zrCgni3d3vPkSdxklUv6prWnc4ef4EjZ//9Zd8r0Wbn0c3Sbd9eLGQ==" saltValue="Kjbvc/vkPkiTDREHFbevZA==" spinCount="100000" sheet="1" objects="1" scenarios="1"/>
  <mergeCells count="22">
    <mergeCell ref="B36:G36"/>
    <mergeCell ref="B37:G37"/>
    <mergeCell ref="B38:E38"/>
    <mergeCell ref="B39:G39"/>
    <mergeCell ref="B30:G30"/>
    <mergeCell ref="B31:G31"/>
    <mergeCell ref="B32:G32"/>
    <mergeCell ref="B33:G33"/>
    <mergeCell ref="B34:G34"/>
    <mergeCell ref="B35:G35"/>
    <mergeCell ref="B29:G29"/>
    <mergeCell ref="C2:E2"/>
    <mergeCell ref="D4:D5"/>
    <mergeCell ref="E4:E5"/>
    <mergeCell ref="B20:E20"/>
    <mergeCell ref="B22:E22"/>
    <mergeCell ref="B23:G23"/>
    <mergeCell ref="B24:E24"/>
    <mergeCell ref="B25:G25"/>
    <mergeCell ref="B26:G26"/>
    <mergeCell ref="B27:G27"/>
    <mergeCell ref="B28:G28"/>
  </mergeCells>
  <pageMargins left="0.70866141732283472" right="0.70866141732283472" top="0.74803149606299213" bottom="0.74803149606299213" header="0.31496062992125984" footer="0.31496062992125984"/>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zoomScaleNormal="100" workbookViewId="0">
      <selection activeCell="D9" sqref="D9"/>
    </sheetView>
  </sheetViews>
  <sheetFormatPr defaultRowHeight="15" x14ac:dyDescent="0.25"/>
  <cols>
    <col min="1" max="1" width="8.5703125" style="85" customWidth="1"/>
    <col min="2" max="2" width="7.85546875" style="643" customWidth="1"/>
    <col min="3" max="3" width="40.5703125" style="644" customWidth="1"/>
    <col min="4" max="8" width="27.42578125" style="643" customWidth="1"/>
    <col min="9" max="16384" width="9.140625" style="85"/>
  </cols>
  <sheetData>
    <row r="1" spans="1:8" ht="15.75" thickBot="1" x14ac:dyDescent="0.3">
      <c r="A1" s="4"/>
    </row>
    <row r="2" spans="1:8" ht="18.75" customHeight="1" thickBot="1" x14ac:dyDescent="0.3">
      <c r="B2" s="1087" t="s">
        <v>835</v>
      </c>
      <c r="C2" s="1088"/>
      <c r="D2" s="1088"/>
      <c r="E2" s="1088"/>
      <c r="F2" s="1088"/>
      <c r="G2" s="1088"/>
      <c r="H2" s="1089"/>
    </row>
    <row r="3" spans="1:8" x14ac:dyDescent="0.25">
      <c r="B3" s="645"/>
      <c r="C3" s="646"/>
      <c r="D3" s="647"/>
      <c r="E3" s="648"/>
      <c r="F3" s="648"/>
      <c r="G3" s="648"/>
      <c r="H3" s="648"/>
    </row>
    <row r="4" spans="1:8" x14ac:dyDescent="0.25">
      <c r="B4" s="648"/>
      <c r="C4" s="646"/>
      <c r="D4" s="648"/>
      <c r="E4" s="648"/>
      <c r="F4" s="648"/>
      <c r="G4" s="648"/>
      <c r="H4" s="648"/>
    </row>
    <row r="5" spans="1:8" x14ac:dyDescent="0.25">
      <c r="A5"/>
      <c r="B5" s="649"/>
      <c r="C5" s="650"/>
      <c r="D5" s="651" t="s">
        <v>235</v>
      </c>
      <c r="E5" s="651" t="s">
        <v>236</v>
      </c>
      <c r="F5" s="651" t="s">
        <v>237</v>
      </c>
      <c r="G5" s="651" t="s">
        <v>238</v>
      </c>
      <c r="H5" s="651" t="s">
        <v>239</v>
      </c>
    </row>
    <row r="6" spans="1:8" x14ac:dyDescent="0.25">
      <c r="A6"/>
      <c r="B6" s="652"/>
      <c r="C6"/>
      <c r="D6" s="1027">
        <v>44926</v>
      </c>
      <c r="E6" s="1027">
        <v>44834</v>
      </c>
      <c r="F6" s="1027">
        <v>44742</v>
      </c>
      <c r="G6" s="1027">
        <v>44651</v>
      </c>
      <c r="H6" s="1027">
        <v>44561</v>
      </c>
    </row>
    <row r="7" spans="1:8" x14ac:dyDescent="0.25">
      <c r="A7"/>
      <c r="B7" s="653"/>
      <c r="C7" s="654" t="s">
        <v>836</v>
      </c>
      <c r="D7" s="655"/>
      <c r="E7" s="655"/>
      <c r="F7" s="655"/>
      <c r="G7" s="655"/>
      <c r="H7" s="656"/>
    </row>
    <row r="8" spans="1:8" x14ac:dyDescent="0.25">
      <c r="B8" s="657">
        <v>1</v>
      </c>
      <c r="C8" s="658" t="s">
        <v>159</v>
      </c>
      <c r="D8" s="659">
        <v>357260.92081847996</v>
      </c>
      <c r="E8" s="659">
        <v>319444.846617795</v>
      </c>
      <c r="F8" s="659">
        <v>323017.71405587299</v>
      </c>
      <c r="G8" s="659">
        <v>323622.43727418699</v>
      </c>
      <c r="H8" s="659">
        <v>326541.62743421603</v>
      </c>
    </row>
    <row r="9" spans="1:8" x14ac:dyDescent="0.25">
      <c r="A9"/>
      <c r="B9" s="657">
        <v>2</v>
      </c>
      <c r="C9" s="658" t="s">
        <v>837</v>
      </c>
      <c r="D9" s="659">
        <v>357260.92081847996</v>
      </c>
      <c r="E9" s="659">
        <v>319444.846617795</v>
      </c>
      <c r="F9" s="659">
        <v>323017.71405587299</v>
      </c>
      <c r="G9" s="659">
        <v>323622.43727418699</v>
      </c>
      <c r="H9" s="659">
        <v>326541.62743421603</v>
      </c>
    </row>
    <row r="10" spans="1:8" x14ac:dyDescent="0.25">
      <c r="B10" s="657">
        <v>3</v>
      </c>
      <c r="C10" s="658" t="s">
        <v>208</v>
      </c>
      <c r="D10" s="659">
        <v>361658.35099529999</v>
      </c>
      <c r="E10" s="659">
        <v>323864.83591761498</v>
      </c>
      <c r="F10" s="659">
        <v>327240.58176183299</v>
      </c>
      <c r="G10" s="659">
        <v>327529.00652262301</v>
      </c>
      <c r="H10" s="659">
        <v>331259.92653364298</v>
      </c>
    </row>
    <row r="11" spans="1:8" x14ac:dyDescent="0.25">
      <c r="B11" s="653"/>
      <c r="C11" s="654" t="s">
        <v>838</v>
      </c>
      <c r="D11" s="655"/>
      <c r="E11" s="655"/>
      <c r="F11" s="655"/>
      <c r="G11" s="655"/>
      <c r="H11" s="655"/>
    </row>
    <row r="12" spans="1:8" x14ac:dyDescent="0.25">
      <c r="B12" s="657">
        <v>4</v>
      </c>
      <c r="C12" s="658" t="s">
        <v>204</v>
      </c>
      <c r="D12" s="659">
        <v>1666600.30865678</v>
      </c>
      <c r="E12" s="659">
        <v>1700500.9586562801</v>
      </c>
      <c r="F12" s="659">
        <v>1609165.28837603</v>
      </c>
      <c r="G12" s="659">
        <v>1503538.33589514</v>
      </c>
      <c r="H12" s="659">
        <v>1622320.9010892701</v>
      </c>
    </row>
    <row r="13" spans="1:8" x14ac:dyDescent="0.25">
      <c r="B13" s="653"/>
      <c r="C13" s="654" t="s">
        <v>839</v>
      </c>
      <c r="D13" s="655"/>
      <c r="E13" s="655"/>
      <c r="F13" s="655"/>
      <c r="G13" s="655"/>
      <c r="H13" s="655"/>
    </row>
    <row r="14" spans="1:8" ht="28.5" x14ac:dyDescent="0.25">
      <c r="B14" s="657">
        <v>5</v>
      </c>
      <c r="C14" s="658" t="s">
        <v>840</v>
      </c>
      <c r="D14" s="660">
        <v>0.214365</v>
      </c>
      <c r="E14" s="660">
        <v>0.18785299999999999</v>
      </c>
      <c r="F14" s="660">
        <v>0.200736</v>
      </c>
      <c r="G14" s="660">
        <v>0.21524099999999999</v>
      </c>
      <c r="H14" s="660">
        <v>0.20128099999999999</v>
      </c>
    </row>
    <row r="15" spans="1:8" x14ac:dyDescent="0.25">
      <c r="B15" s="657">
        <v>6</v>
      </c>
      <c r="C15" s="658" t="s">
        <v>841</v>
      </c>
      <c r="D15" s="661">
        <v>0.214365</v>
      </c>
      <c r="E15" s="661">
        <v>0.18785299999999999</v>
      </c>
      <c r="F15" s="661">
        <v>0.200736</v>
      </c>
      <c r="G15" s="661">
        <v>0.21524099999999999</v>
      </c>
      <c r="H15" s="661">
        <v>0.20128099999999999</v>
      </c>
    </row>
    <row r="16" spans="1:8" x14ac:dyDescent="0.25">
      <c r="B16" s="657">
        <v>7</v>
      </c>
      <c r="C16" s="658" t="s">
        <v>842</v>
      </c>
      <c r="D16" s="661">
        <v>0.217004</v>
      </c>
      <c r="E16" s="661">
        <v>0.19045300000000001</v>
      </c>
      <c r="F16" s="661">
        <v>0.20336000000000001</v>
      </c>
      <c r="G16" s="661">
        <v>0.217839</v>
      </c>
      <c r="H16" s="661">
        <v>0.20418900000000001</v>
      </c>
    </row>
    <row r="17" spans="2:8" x14ac:dyDescent="0.25">
      <c r="B17" s="653"/>
      <c r="C17" s="654" t="s">
        <v>843</v>
      </c>
      <c r="D17" s="655"/>
      <c r="E17" s="655"/>
      <c r="F17" s="655"/>
      <c r="G17" s="655"/>
      <c r="H17" s="655"/>
    </row>
    <row r="18" spans="2:8" ht="42.75" x14ac:dyDescent="0.25">
      <c r="B18" s="662" t="s">
        <v>844</v>
      </c>
      <c r="C18" s="663" t="s">
        <v>845</v>
      </c>
      <c r="D18" s="660">
        <v>0</v>
      </c>
      <c r="E18" s="660">
        <v>0</v>
      </c>
      <c r="F18" s="660">
        <v>0</v>
      </c>
      <c r="G18" s="660">
        <v>0</v>
      </c>
      <c r="H18" s="660">
        <v>0</v>
      </c>
    </row>
    <row r="19" spans="2:8" ht="28.5" x14ac:dyDescent="0.25">
      <c r="B19" s="662" t="s">
        <v>846</v>
      </c>
      <c r="C19" s="664" t="s">
        <v>847</v>
      </c>
      <c r="D19" s="660">
        <v>0</v>
      </c>
      <c r="E19" s="660">
        <v>0</v>
      </c>
      <c r="F19" s="660">
        <v>0</v>
      </c>
      <c r="G19" s="660">
        <v>0</v>
      </c>
      <c r="H19" s="660">
        <v>0</v>
      </c>
    </row>
    <row r="20" spans="2:8" ht="28.5" x14ac:dyDescent="0.25">
      <c r="B20" s="662" t="s">
        <v>848</v>
      </c>
      <c r="C20" s="664" t="s">
        <v>849</v>
      </c>
      <c r="D20" s="660">
        <v>0</v>
      </c>
      <c r="E20" s="660">
        <v>0</v>
      </c>
      <c r="F20" s="660">
        <v>0</v>
      </c>
      <c r="G20" s="660">
        <v>0</v>
      </c>
      <c r="H20" s="660">
        <v>0</v>
      </c>
    </row>
    <row r="21" spans="2:8" x14ac:dyDescent="0.25">
      <c r="B21" s="657" t="s">
        <v>850</v>
      </c>
      <c r="C21" s="658" t="s">
        <v>851</v>
      </c>
      <c r="D21" s="660">
        <v>0.08</v>
      </c>
      <c r="E21" s="660">
        <v>0.08</v>
      </c>
      <c r="F21" s="660">
        <v>0.08</v>
      </c>
      <c r="G21" s="660">
        <v>0.08</v>
      </c>
      <c r="H21" s="660">
        <v>0.08</v>
      </c>
    </row>
    <row r="22" spans="2:8" x14ac:dyDescent="0.25">
      <c r="B22" s="653"/>
      <c r="C22" s="654" t="s">
        <v>852</v>
      </c>
      <c r="D22" s="655"/>
      <c r="E22" s="655"/>
      <c r="F22" s="655"/>
      <c r="G22" s="655"/>
      <c r="H22" s="655"/>
    </row>
    <row r="23" spans="2:8" x14ac:dyDescent="0.25">
      <c r="B23" s="657">
        <v>8</v>
      </c>
      <c r="C23" s="658" t="s">
        <v>853</v>
      </c>
      <c r="D23" s="660">
        <v>2.50000000000003E-2</v>
      </c>
      <c r="E23" s="660">
        <v>2.5000000000000057E-2</v>
      </c>
      <c r="F23" s="660">
        <v>2.499999999999997E-2</v>
      </c>
      <c r="G23" s="660">
        <v>2.5000000000000001E-2</v>
      </c>
      <c r="H23" s="660">
        <v>2.5000000000000095E-2</v>
      </c>
    </row>
    <row r="24" spans="2:8" ht="42.75" x14ac:dyDescent="0.25">
      <c r="B24" s="657" t="s">
        <v>854</v>
      </c>
      <c r="C24" s="658" t="s">
        <v>855</v>
      </c>
      <c r="D24" s="660">
        <v>0</v>
      </c>
      <c r="E24" s="660">
        <v>0</v>
      </c>
      <c r="F24" s="660">
        <v>0</v>
      </c>
      <c r="G24" s="660">
        <v>0</v>
      </c>
      <c r="H24" s="660">
        <v>0</v>
      </c>
    </row>
    <row r="25" spans="2:8" ht="28.5" x14ac:dyDescent="0.25">
      <c r="B25" s="657">
        <v>9</v>
      </c>
      <c r="C25" s="658" t="s">
        <v>856</v>
      </c>
      <c r="D25" s="660">
        <v>2.1193346020958877E-5</v>
      </c>
      <c r="E25" s="660">
        <v>9.5000000000000227E-4</v>
      </c>
      <c r="F25" s="660">
        <v>5.0000000000000001E-4</v>
      </c>
      <c r="G25" s="660">
        <v>4.4999999999999939E-4</v>
      </c>
      <c r="H25" s="660">
        <v>4.5000000000000152E-5</v>
      </c>
    </row>
    <row r="26" spans="2:8" x14ac:dyDescent="0.25">
      <c r="B26" s="657" t="s">
        <v>857</v>
      </c>
      <c r="C26" s="658" t="s">
        <v>858</v>
      </c>
      <c r="D26" s="660">
        <v>0</v>
      </c>
      <c r="E26" s="660">
        <v>0</v>
      </c>
      <c r="F26" s="660">
        <v>0</v>
      </c>
      <c r="G26" s="660">
        <v>0</v>
      </c>
      <c r="H26" s="660">
        <v>0</v>
      </c>
    </row>
    <row r="27" spans="2:8" ht="28.5" x14ac:dyDescent="0.25">
      <c r="B27" s="657">
        <v>10</v>
      </c>
      <c r="C27" s="658" t="s">
        <v>859</v>
      </c>
      <c r="D27" s="660">
        <v>0</v>
      </c>
      <c r="E27" s="660">
        <v>0</v>
      </c>
      <c r="F27" s="660">
        <v>0</v>
      </c>
      <c r="G27" s="660">
        <v>0</v>
      </c>
      <c r="H27" s="660">
        <v>0</v>
      </c>
    </row>
    <row r="28" spans="2:8" ht="28.5" x14ac:dyDescent="0.25">
      <c r="B28" s="657" t="s">
        <v>860</v>
      </c>
      <c r="C28" s="658" t="s">
        <v>861</v>
      </c>
      <c r="D28" s="660">
        <v>0</v>
      </c>
      <c r="E28" s="660">
        <v>0</v>
      </c>
      <c r="F28" s="660">
        <v>0</v>
      </c>
      <c r="G28" s="660">
        <v>0</v>
      </c>
      <c r="H28" s="660">
        <v>0</v>
      </c>
    </row>
    <row r="29" spans="2:8" x14ac:dyDescent="0.25">
      <c r="B29" s="657">
        <v>11</v>
      </c>
      <c r="C29" s="658" t="s">
        <v>862</v>
      </c>
      <c r="D29" s="660">
        <v>2.5021193346021261E-2</v>
      </c>
      <c r="E29" s="660">
        <v>2.5950000000000077E-2</v>
      </c>
      <c r="F29" s="660">
        <v>2.5500000000000019E-2</v>
      </c>
      <c r="G29" s="660">
        <v>2.5449999999999997E-2</v>
      </c>
      <c r="H29" s="660">
        <v>2.5045000000000081E-2</v>
      </c>
    </row>
    <row r="30" spans="2:8" x14ac:dyDescent="0.25">
      <c r="B30" s="657" t="s">
        <v>863</v>
      </c>
      <c r="C30" s="658" t="s">
        <v>864</v>
      </c>
      <c r="D30" s="660">
        <v>0.105021193346021</v>
      </c>
      <c r="E30" s="660">
        <v>0.10595</v>
      </c>
      <c r="F30" s="660">
        <v>0.1055</v>
      </c>
      <c r="G30" s="660">
        <v>0.10545</v>
      </c>
      <c r="H30" s="660">
        <v>0.105045</v>
      </c>
    </row>
    <row r="31" spans="2:8" ht="28.5" x14ac:dyDescent="0.25">
      <c r="B31" s="657">
        <v>12</v>
      </c>
      <c r="C31" s="658" t="s">
        <v>865</v>
      </c>
      <c r="D31" s="660">
        <v>0.13700400000000001</v>
      </c>
      <c r="E31" s="660">
        <v>0.11045300000000002</v>
      </c>
      <c r="F31" s="660">
        <v>0.12336000000000001</v>
      </c>
      <c r="G31" s="660">
        <v>0.13783899999999999</v>
      </c>
      <c r="H31" s="660">
        <v>0.12418900000000001</v>
      </c>
    </row>
    <row r="32" spans="2:8" x14ac:dyDescent="0.25">
      <c r="B32" s="653"/>
      <c r="C32" s="654" t="s">
        <v>20</v>
      </c>
      <c r="D32" s="655"/>
      <c r="E32" s="655"/>
      <c r="F32" s="655"/>
      <c r="G32" s="655"/>
      <c r="H32" s="655"/>
    </row>
    <row r="33" spans="2:8" x14ac:dyDescent="0.25">
      <c r="B33" s="657">
        <v>13</v>
      </c>
      <c r="C33" s="658" t="s">
        <v>866</v>
      </c>
      <c r="D33" s="661">
        <v>5074922.2092793304</v>
      </c>
      <c r="E33" s="661">
        <v>5179621.8636977002</v>
      </c>
      <c r="F33" s="661">
        <v>4665994.0658583697</v>
      </c>
      <c r="G33" s="661">
        <v>4624272.7990189409</v>
      </c>
      <c r="H33" s="661">
        <v>4892196.5644871797</v>
      </c>
    </row>
    <row r="34" spans="2:8" x14ac:dyDescent="0.25">
      <c r="B34" s="657">
        <v>14</v>
      </c>
      <c r="C34" s="658" t="s">
        <v>867</v>
      </c>
      <c r="D34" s="660">
        <v>7.0397319621025897E-2</v>
      </c>
      <c r="E34" s="660">
        <v>6.1672999999999999E-2</v>
      </c>
      <c r="F34" s="660">
        <v>6.9227999999999998E-2</v>
      </c>
      <c r="G34" s="660">
        <v>6.9983000000000004E-2</v>
      </c>
      <c r="H34" s="660">
        <v>6.6747000000000001E-2</v>
      </c>
    </row>
    <row r="35" spans="2:8" x14ac:dyDescent="0.25">
      <c r="B35" s="653"/>
      <c r="C35" s="654" t="s">
        <v>868</v>
      </c>
      <c r="D35" s="655"/>
      <c r="E35" s="655"/>
      <c r="F35" s="655"/>
      <c r="G35" s="655"/>
      <c r="H35" s="655"/>
    </row>
    <row r="36" spans="2:8" ht="42.75" x14ac:dyDescent="0.25">
      <c r="B36" s="662" t="s">
        <v>869</v>
      </c>
      <c r="C36" s="663" t="s">
        <v>870</v>
      </c>
      <c r="D36" s="660">
        <v>0</v>
      </c>
      <c r="E36" s="660">
        <v>0</v>
      </c>
      <c r="F36" s="660">
        <v>0</v>
      </c>
      <c r="G36" s="660">
        <v>0</v>
      </c>
      <c r="H36" s="660">
        <v>0</v>
      </c>
    </row>
    <row r="37" spans="2:8" ht="28.5" x14ac:dyDescent="0.25">
      <c r="B37" s="662" t="s">
        <v>871</v>
      </c>
      <c r="C37" s="664" t="s">
        <v>872</v>
      </c>
      <c r="D37" s="660">
        <v>0</v>
      </c>
      <c r="E37" s="660">
        <v>0</v>
      </c>
      <c r="F37" s="660">
        <v>0</v>
      </c>
      <c r="G37" s="660">
        <v>0</v>
      </c>
      <c r="H37" s="660">
        <v>0</v>
      </c>
    </row>
    <row r="38" spans="2:8" ht="28.5" x14ac:dyDescent="0.25">
      <c r="B38" s="662" t="s">
        <v>873</v>
      </c>
      <c r="C38" s="663" t="s">
        <v>874</v>
      </c>
      <c r="D38" s="660">
        <v>0.03</v>
      </c>
      <c r="E38" s="660">
        <v>0.03</v>
      </c>
      <c r="F38" s="660">
        <v>0.03</v>
      </c>
      <c r="G38" s="660">
        <v>0.03</v>
      </c>
      <c r="H38" s="660">
        <v>0.03</v>
      </c>
    </row>
    <row r="39" spans="2:8" x14ac:dyDescent="0.25">
      <c r="B39" s="653"/>
      <c r="C39" s="665" t="s">
        <v>875</v>
      </c>
      <c r="D39" s="666"/>
      <c r="E39" s="666"/>
      <c r="F39" s="666"/>
      <c r="G39" s="666"/>
      <c r="H39" s="666"/>
    </row>
    <row r="40" spans="2:8" ht="28.5" x14ac:dyDescent="0.25">
      <c r="B40" s="662" t="s">
        <v>876</v>
      </c>
      <c r="C40" s="667" t="s">
        <v>877</v>
      </c>
      <c r="D40" s="668">
        <v>0</v>
      </c>
      <c r="E40" s="668">
        <v>0</v>
      </c>
      <c r="F40" s="668">
        <v>0</v>
      </c>
      <c r="G40" s="668">
        <v>0</v>
      </c>
      <c r="H40" s="668">
        <v>0</v>
      </c>
    </row>
    <row r="41" spans="2:8" x14ac:dyDescent="0.25">
      <c r="B41" s="662" t="s">
        <v>878</v>
      </c>
      <c r="C41" s="658" t="s">
        <v>879</v>
      </c>
      <c r="D41" s="660">
        <v>0.03</v>
      </c>
      <c r="E41" s="660">
        <v>0.03</v>
      </c>
      <c r="F41" s="660">
        <v>0.03</v>
      </c>
      <c r="G41" s="660">
        <v>0.03</v>
      </c>
      <c r="H41" s="660">
        <v>0.03</v>
      </c>
    </row>
    <row r="42" spans="2:8" x14ac:dyDescent="0.25">
      <c r="B42" s="653"/>
      <c r="C42" s="654" t="s">
        <v>880</v>
      </c>
      <c r="D42" s="655"/>
      <c r="E42" s="655"/>
      <c r="F42" s="655"/>
      <c r="G42" s="655"/>
      <c r="H42" s="655"/>
    </row>
    <row r="43" spans="2:8" ht="28.5" x14ac:dyDescent="0.25">
      <c r="B43" s="657">
        <v>15</v>
      </c>
      <c r="C43" s="658" t="s">
        <v>881</v>
      </c>
      <c r="D43" s="659">
        <v>1374926.42695398</v>
      </c>
      <c r="E43" s="659">
        <v>609270.09893576009</v>
      </c>
      <c r="F43" s="659">
        <v>604099.26737799996</v>
      </c>
      <c r="G43" s="659">
        <v>649832.30039567989</v>
      </c>
      <c r="H43" s="659">
        <v>617047.77400686999</v>
      </c>
    </row>
    <row r="44" spans="2:8" x14ac:dyDescent="0.25">
      <c r="B44" s="657" t="s">
        <v>882</v>
      </c>
      <c r="C44" s="658" t="s">
        <v>883</v>
      </c>
      <c r="D44" s="659">
        <v>1554499.3375801602</v>
      </c>
      <c r="E44" s="659">
        <v>1484023.4843320798</v>
      </c>
      <c r="F44" s="659">
        <v>1375327.6012579999</v>
      </c>
      <c r="G44" s="659">
        <v>1482253.4381333</v>
      </c>
      <c r="H44" s="659">
        <v>1286119.69391045</v>
      </c>
    </row>
    <row r="45" spans="2:8" ht="28.5" x14ac:dyDescent="0.25">
      <c r="B45" s="657" t="s">
        <v>884</v>
      </c>
      <c r="C45" s="658" t="s">
        <v>885</v>
      </c>
      <c r="D45" s="659">
        <v>602881.19426907005</v>
      </c>
      <c r="E45" s="659">
        <v>1170217.8992191099</v>
      </c>
      <c r="F45" s="659">
        <v>1107408.8445290001</v>
      </c>
      <c r="G45" s="659">
        <v>1344508.8409942002</v>
      </c>
      <c r="H45" s="659">
        <v>1301416.42224</v>
      </c>
    </row>
    <row r="46" spans="2:8" ht="28.5" x14ac:dyDescent="0.25">
      <c r="B46" s="657">
        <v>16</v>
      </c>
      <c r="C46" s="658" t="s">
        <v>886</v>
      </c>
      <c r="D46" s="659">
        <v>951618.14331108995</v>
      </c>
      <c r="E46" s="659">
        <v>371005.87108302</v>
      </c>
      <c r="F46" s="659">
        <v>343831.90031400003</v>
      </c>
      <c r="G46" s="659">
        <v>370563.35953332001</v>
      </c>
      <c r="H46" s="659">
        <v>321529.92347760999</v>
      </c>
    </row>
    <row r="47" spans="2:8" x14ac:dyDescent="0.25">
      <c r="B47" s="657">
        <v>17</v>
      </c>
      <c r="C47" s="658" t="s">
        <v>887</v>
      </c>
      <c r="D47" s="660">
        <v>1.4448000000000001</v>
      </c>
      <c r="E47" s="660">
        <v>1.6422000000000001</v>
      </c>
      <c r="F47" s="660">
        <v>1.7569999999999999</v>
      </c>
      <c r="G47" s="660">
        <v>1.7536</v>
      </c>
      <c r="H47" s="660">
        <v>1.9191</v>
      </c>
    </row>
    <row r="48" spans="2:8" x14ac:dyDescent="0.25">
      <c r="B48" s="653"/>
      <c r="C48" s="654" t="s">
        <v>31</v>
      </c>
      <c r="D48" s="655"/>
      <c r="E48" s="655"/>
      <c r="F48" s="655"/>
      <c r="G48" s="655"/>
      <c r="H48" s="655"/>
    </row>
    <row r="49" spans="2:8" x14ac:dyDescent="0.25">
      <c r="B49" s="657">
        <v>18</v>
      </c>
      <c r="C49" s="658" t="s">
        <v>888</v>
      </c>
      <c r="D49" s="659">
        <v>2955709.5150139998</v>
      </c>
      <c r="E49" s="659">
        <v>2898040.589902</v>
      </c>
      <c r="F49" s="659">
        <v>2878934.3596140002</v>
      </c>
      <c r="G49" s="659">
        <v>2886364.5323239998</v>
      </c>
      <c r="H49" s="659">
        <v>2975297.956299</v>
      </c>
    </row>
    <row r="50" spans="2:8" x14ac:dyDescent="0.25">
      <c r="B50" s="657">
        <v>19</v>
      </c>
      <c r="C50" s="658" t="s">
        <v>889</v>
      </c>
      <c r="D50" s="659">
        <v>2232491.7703240002</v>
      </c>
      <c r="E50" s="659">
        <v>2326584.9977620002</v>
      </c>
      <c r="F50" s="659">
        <v>2172691.0602440001</v>
      </c>
      <c r="G50" s="659">
        <v>2095975.1068299999</v>
      </c>
      <c r="H50" s="659">
        <v>2132805.8713079998</v>
      </c>
    </row>
    <row r="51" spans="2:8" x14ac:dyDescent="0.25">
      <c r="B51" s="657">
        <v>20</v>
      </c>
      <c r="C51" s="658" t="s">
        <v>890</v>
      </c>
      <c r="D51" s="660">
        <v>1.3239510000000001</v>
      </c>
      <c r="E51" s="660">
        <v>1.2456199999999999</v>
      </c>
      <c r="F51" s="660">
        <v>1.3250550000000001</v>
      </c>
      <c r="G51" s="660">
        <v>1.3770990000000001</v>
      </c>
      <c r="H51" s="660">
        <v>1.395016</v>
      </c>
    </row>
  </sheetData>
  <sheetProtection algorithmName="SHA-512" hashValue="ceLzGPuCSINKoK0HQ4pPeBtadVqJDGhZz9MpKXAQhpgT4/yaZQElLsEiDLX6F8e8JdXPWgzBr1rWS+TydiXz1A==" saltValue="MlQJjZQNRbXWTIJ0YFg1NA==" spinCount="100000" sheet="1" objects="1" scenarios="1"/>
  <mergeCells count="1">
    <mergeCell ref="B2:H2"/>
  </mergeCells>
  <pageMargins left="0.70866141732283472" right="0.70866141732283472" top="0.74803149606299213" bottom="0.74803149606299213" header="0.31496062992125984" footer="0.31496062992125984"/>
  <pageSetup scale="48"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2C1C4-E8FD-4D58-9161-247618460AE3}">
  <sheetPr>
    <tabColor theme="5" tint="-0.499984740745262"/>
    <pageSetUpPr fitToPage="1"/>
  </sheetPr>
  <dimension ref="A1:Q17"/>
  <sheetViews>
    <sheetView showGridLines="0" zoomScaleNormal="100" workbookViewId="0">
      <selection activeCell="G13" sqref="G13"/>
    </sheetView>
  </sheetViews>
  <sheetFormatPr defaultRowHeight="27" customHeight="1" x14ac:dyDescent="0.25"/>
  <cols>
    <col min="1" max="1" width="9.140625" style="203"/>
    <col min="2" max="2" width="35.7109375" style="203" customWidth="1"/>
    <col min="3" max="6" width="12.42578125" style="203" customWidth="1"/>
    <col min="7" max="7" width="17.42578125" style="203" customWidth="1"/>
    <col min="8" max="8" width="15.7109375" style="203" customWidth="1"/>
    <col min="9" max="9" width="15.5703125" style="203" customWidth="1"/>
    <col min="10" max="10" width="21.85546875" style="203" customWidth="1"/>
    <col min="11" max="16384" width="9.140625" style="203"/>
  </cols>
  <sheetData>
    <row r="1" spans="1:17" ht="19.5" customHeight="1" thickBot="1" x14ac:dyDescent="0.3">
      <c r="A1" s="4"/>
    </row>
    <row r="2" spans="1:17" s="204" customFormat="1" ht="18.75" thickBot="1" x14ac:dyDescent="0.3">
      <c r="A2" s="203"/>
      <c r="B2" s="1292" t="s">
        <v>459</v>
      </c>
      <c r="C2" s="1293"/>
      <c r="D2" s="1293"/>
      <c r="E2" s="1293"/>
      <c r="F2" s="1293"/>
      <c r="G2" s="1293"/>
      <c r="H2" s="1293"/>
      <c r="I2" s="1293"/>
      <c r="J2" s="1294"/>
    </row>
    <row r="3" spans="1:17" ht="15.75" x14ac:dyDescent="0.25">
      <c r="B3" s="205"/>
      <c r="C3" s="205"/>
      <c r="D3" s="205"/>
      <c r="E3" s="205"/>
      <c r="F3" s="205"/>
      <c r="G3" s="205"/>
      <c r="H3" s="205"/>
      <c r="I3" s="205"/>
      <c r="J3" s="205"/>
      <c r="K3" s="205"/>
      <c r="L3" s="205"/>
      <c r="M3" s="205"/>
      <c r="N3" s="205"/>
      <c r="O3" s="205"/>
      <c r="P3" s="205"/>
      <c r="Q3" s="205"/>
    </row>
    <row r="4" spans="1:17" ht="16.5" thickBot="1" x14ac:dyDescent="0.3">
      <c r="B4" s="205"/>
      <c r="C4" s="205"/>
      <c r="D4" s="205"/>
      <c r="E4" s="205"/>
      <c r="F4" s="205"/>
      <c r="G4" s="205"/>
      <c r="H4" s="205"/>
      <c r="I4" s="205"/>
      <c r="J4" s="205"/>
      <c r="K4" s="205"/>
      <c r="L4" s="205"/>
      <c r="M4" s="205"/>
      <c r="N4" s="205"/>
      <c r="O4" s="205"/>
      <c r="P4" s="205"/>
      <c r="Q4" s="205"/>
    </row>
    <row r="5" spans="1:17" ht="38.25" customHeight="1" thickBot="1" x14ac:dyDescent="0.3">
      <c r="B5" s="206">
        <v>44926</v>
      </c>
      <c r="C5" s="1295" t="s">
        <v>460</v>
      </c>
      <c r="D5" s="1296"/>
      <c r="E5" s="1296"/>
      <c r="F5" s="1297"/>
      <c r="G5" s="1298" t="s">
        <v>461</v>
      </c>
      <c r="H5" s="1299"/>
      <c r="I5" s="1300" t="s">
        <v>462</v>
      </c>
      <c r="J5" s="1301"/>
    </row>
    <row r="6" spans="1:17" ht="15.75" thickBot="1" x14ac:dyDescent="0.3">
      <c r="B6" s="1302" t="s">
        <v>112</v>
      </c>
      <c r="C6" s="1304" t="s">
        <v>463</v>
      </c>
      <c r="D6" s="1306" t="s">
        <v>464</v>
      </c>
      <c r="E6" s="1307"/>
      <c r="F6" s="1308"/>
      <c r="G6" s="1309" t="s">
        <v>465</v>
      </c>
      <c r="H6" s="1309" t="s">
        <v>466</v>
      </c>
      <c r="I6" s="207"/>
      <c r="J6" s="1309" t="s">
        <v>467</v>
      </c>
    </row>
    <row r="7" spans="1:17" ht="39.75" customHeight="1" thickBot="1" x14ac:dyDescent="0.3">
      <c r="B7" s="1303"/>
      <c r="C7" s="1305"/>
      <c r="D7" s="208"/>
      <c r="E7" s="209" t="s">
        <v>468</v>
      </c>
      <c r="F7" s="210" t="s">
        <v>469</v>
      </c>
      <c r="G7" s="1310"/>
      <c r="H7" s="1310"/>
      <c r="I7" s="211"/>
      <c r="J7" s="1311"/>
    </row>
    <row r="8" spans="1:17" ht="15.75" thickBot="1" x14ac:dyDescent="0.3">
      <c r="B8" s="212" t="s">
        <v>470</v>
      </c>
      <c r="C8" s="213">
        <v>78360.013900226841</v>
      </c>
      <c r="D8" s="213">
        <v>23923.675166442714</v>
      </c>
      <c r="E8" s="213">
        <v>23923.675166442714</v>
      </c>
      <c r="F8" s="213">
        <v>23923.675166442714</v>
      </c>
      <c r="G8" s="213">
        <v>-3047.6262333592003</v>
      </c>
      <c r="H8" s="213">
        <v>-14647.290248871253</v>
      </c>
      <c r="I8" s="213">
        <v>47770.959283172786</v>
      </c>
      <c r="J8" s="213" t="s">
        <v>1551</v>
      </c>
    </row>
    <row r="9" spans="1:17" ht="15.75" thickBot="1" x14ac:dyDescent="0.3">
      <c r="B9" s="214" t="s">
        <v>471</v>
      </c>
      <c r="C9" s="213">
        <v>0</v>
      </c>
      <c r="D9" s="213">
        <v>0</v>
      </c>
      <c r="E9" s="213">
        <v>0</v>
      </c>
      <c r="F9" s="213">
        <v>0</v>
      </c>
      <c r="G9" s="213">
        <v>0</v>
      </c>
      <c r="H9" s="213">
        <v>0</v>
      </c>
      <c r="I9" s="213">
        <v>0</v>
      </c>
      <c r="J9" s="213" t="s">
        <v>1551</v>
      </c>
    </row>
    <row r="10" spans="1:17" ht="15.75" thickBot="1" x14ac:dyDescent="0.3">
      <c r="B10" s="214" t="s">
        <v>472</v>
      </c>
      <c r="C10" s="213">
        <v>66.492783459999998</v>
      </c>
      <c r="D10" s="213">
        <v>0</v>
      </c>
      <c r="E10" s="213">
        <v>0</v>
      </c>
      <c r="F10" s="213">
        <v>0</v>
      </c>
      <c r="G10" s="213">
        <v>0</v>
      </c>
      <c r="H10" s="213">
        <v>0</v>
      </c>
      <c r="I10" s="213">
        <v>0</v>
      </c>
      <c r="J10" s="213" t="s">
        <v>1551</v>
      </c>
    </row>
    <row r="11" spans="1:17" ht="15.75" thickBot="1" x14ac:dyDescent="0.3">
      <c r="B11" s="214" t="s">
        <v>473</v>
      </c>
      <c r="C11" s="213">
        <v>0</v>
      </c>
      <c r="D11" s="213">
        <v>0</v>
      </c>
      <c r="E11" s="213">
        <v>0</v>
      </c>
      <c r="F11" s="213">
        <v>0</v>
      </c>
      <c r="G11" s="213">
        <v>0</v>
      </c>
      <c r="H11" s="213">
        <v>0</v>
      </c>
      <c r="I11" s="213">
        <v>0</v>
      </c>
      <c r="J11" s="213" t="s">
        <v>1551</v>
      </c>
    </row>
    <row r="12" spans="1:17" ht="15.75" thickBot="1" x14ac:dyDescent="0.3">
      <c r="B12" s="214" t="s">
        <v>474</v>
      </c>
      <c r="C12" s="213">
        <v>0</v>
      </c>
      <c r="D12" s="213">
        <v>0</v>
      </c>
      <c r="E12" s="213">
        <v>0</v>
      </c>
      <c r="F12" s="213">
        <v>0</v>
      </c>
      <c r="G12" s="213">
        <v>0</v>
      </c>
      <c r="H12" s="213">
        <v>0</v>
      </c>
      <c r="I12" s="213">
        <v>0</v>
      </c>
      <c r="J12" s="213" t="s">
        <v>1551</v>
      </c>
    </row>
    <row r="13" spans="1:17" ht="15.75" thickBot="1" x14ac:dyDescent="0.3">
      <c r="B13" s="214" t="s">
        <v>475</v>
      </c>
      <c r="C13" s="213">
        <v>62277.088402837508</v>
      </c>
      <c r="D13" s="213">
        <v>21481.051355082713</v>
      </c>
      <c r="E13" s="213">
        <v>21481.051355082713</v>
      </c>
      <c r="F13" s="213">
        <v>21481.051355082713</v>
      </c>
      <c r="G13" s="213">
        <v>-1732.4040766775001</v>
      </c>
      <c r="H13" s="213">
        <v>-12970.062746773754</v>
      </c>
      <c r="I13" s="213">
        <v>47238.952578932782</v>
      </c>
      <c r="J13" s="213" t="s">
        <v>1551</v>
      </c>
    </row>
    <row r="14" spans="1:17" ht="15.75" thickBot="1" x14ac:dyDescent="0.3">
      <c r="B14" s="214" t="s">
        <v>476</v>
      </c>
      <c r="C14" s="213">
        <v>16016.432713929325</v>
      </c>
      <c r="D14" s="213">
        <v>2442.6238113599998</v>
      </c>
      <c r="E14" s="213">
        <v>2442.6238113599998</v>
      </c>
      <c r="F14" s="213">
        <v>2442.6238113599998</v>
      </c>
      <c r="G14" s="213">
        <v>-1315.2221566817</v>
      </c>
      <c r="H14" s="213">
        <v>-1677.2275020975001</v>
      </c>
      <c r="I14" s="213">
        <v>532.00670423999998</v>
      </c>
      <c r="J14" s="213" t="s">
        <v>1551</v>
      </c>
    </row>
    <row r="15" spans="1:17" ht="15.75" thickBot="1" x14ac:dyDescent="0.3">
      <c r="B15" s="215" t="s">
        <v>435</v>
      </c>
      <c r="C15" s="213">
        <v>0</v>
      </c>
      <c r="D15" s="213">
        <v>0</v>
      </c>
      <c r="E15" s="213">
        <v>0</v>
      </c>
      <c r="F15" s="213">
        <v>0</v>
      </c>
      <c r="G15" s="213">
        <v>0</v>
      </c>
      <c r="H15" s="213">
        <v>0</v>
      </c>
      <c r="I15" s="213">
        <v>0</v>
      </c>
      <c r="J15" s="213" t="s">
        <v>1551</v>
      </c>
    </row>
    <row r="16" spans="1:17" ht="15.75" thickBot="1" x14ac:dyDescent="0.3">
      <c r="B16" s="215" t="s">
        <v>477</v>
      </c>
      <c r="C16" s="213">
        <v>539.48340914000028</v>
      </c>
      <c r="D16" s="213">
        <v>549.19095592000008</v>
      </c>
      <c r="E16" s="213">
        <v>549.19095592000008</v>
      </c>
      <c r="F16" s="213">
        <v>549.19095592000008</v>
      </c>
      <c r="G16" s="213">
        <v>-1.52487679</v>
      </c>
      <c r="H16" s="213">
        <v>-253.98919666000003</v>
      </c>
      <c r="I16" s="213">
        <v>0</v>
      </c>
      <c r="J16" s="213" t="s">
        <v>1551</v>
      </c>
    </row>
    <row r="17" spans="2:10" ht="15.75" thickBot="1" x14ac:dyDescent="0.3">
      <c r="B17" s="216" t="s">
        <v>262</v>
      </c>
      <c r="C17" s="217">
        <v>78899.497309366838</v>
      </c>
      <c r="D17" s="217">
        <v>24472.866122362713</v>
      </c>
      <c r="E17" s="217">
        <v>24472.866122362713</v>
      </c>
      <c r="F17" s="217">
        <v>24472.866122362713</v>
      </c>
      <c r="G17" s="217">
        <v>-3049.1511101492001</v>
      </c>
      <c r="H17" s="217">
        <v>-14901.279445531254</v>
      </c>
      <c r="I17" s="217">
        <v>47770.959283172786</v>
      </c>
      <c r="J17" s="217" t="s">
        <v>1551</v>
      </c>
    </row>
  </sheetData>
  <sheetProtection algorithmName="SHA-512" hashValue="ooSbLEC4QhCUQp6SE7h5gJoNAZHRCfdKwlL6WpjBW8wrmWSbijuTsNPX8ErHsVoez0XPRwFz6yOv6RZJiguEWw==" saltValue="X3OjqAXQcBAvCkxiSivw2w==" spinCount="100000" sheet="1" objects="1" scenarios="1"/>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scale="78"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F0F1B-EC4F-4732-8E6C-403E3135E12E}">
  <sheetPr>
    <tabColor theme="5" tint="-0.499984740745262"/>
    <pageSetUpPr fitToPage="1"/>
  </sheetPr>
  <dimension ref="A1:L7"/>
  <sheetViews>
    <sheetView showGridLines="0" zoomScaleNormal="100" workbookViewId="0">
      <selection activeCell="C7" sqref="C7"/>
    </sheetView>
  </sheetViews>
  <sheetFormatPr defaultColWidth="9.140625" defaultRowHeight="28.5" customHeight="1" x14ac:dyDescent="0.25"/>
  <cols>
    <col min="1" max="1" width="9.140625" style="85"/>
    <col min="2" max="2" width="33" style="85" customWidth="1"/>
    <col min="3" max="3" width="30.85546875" style="85" customWidth="1"/>
    <col min="4" max="5" width="9.140625" style="85"/>
    <col min="6" max="6" width="28.5703125" style="85" bestFit="1" customWidth="1"/>
    <col min="7" max="16384" width="9.140625" style="85"/>
  </cols>
  <sheetData>
    <row r="1" spans="1:12" ht="28.5" customHeight="1" thickBot="1" x14ac:dyDescent="0.3">
      <c r="A1" s="4"/>
    </row>
    <row r="2" spans="1:12" ht="18.75" thickBot="1" x14ac:dyDescent="0.3">
      <c r="B2" s="1292" t="s">
        <v>478</v>
      </c>
      <c r="C2" s="1294"/>
      <c r="G2" s="1312"/>
      <c r="H2" s="1312"/>
      <c r="I2" s="1312"/>
      <c r="J2" s="1312"/>
      <c r="K2" s="1312"/>
      <c r="L2" s="1312"/>
    </row>
    <row r="3" spans="1:12" ht="28.5" customHeight="1" x14ac:dyDescent="0.25">
      <c r="B3" s="1313"/>
      <c r="C3" s="1313"/>
      <c r="D3" s="1084"/>
      <c r="E3" s="1084"/>
      <c r="F3" s="218"/>
      <c r="G3" s="1312"/>
      <c r="H3" s="1312"/>
      <c r="I3" s="218"/>
    </row>
    <row r="4" spans="1:12" ht="28.5" customHeight="1" thickBot="1" x14ac:dyDescent="0.3">
      <c r="B4" s="219">
        <v>44926</v>
      </c>
    </row>
    <row r="5" spans="1:12" ht="28.5" customHeight="1" thickBot="1" x14ac:dyDescent="0.3">
      <c r="B5" s="220" t="s">
        <v>112</v>
      </c>
      <c r="C5" s="209" t="s">
        <v>479</v>
      </c>
    </row>
    <row r="6" spans="1:12" ht="28.5" customHeight="1" x14ac:dyDescent="0.25">
      <c r="B6" s="221" t="s">
        <v>480</v>
      </c>
      <c r="C6" s="222">
        <v>202.872682325</v>
      </c>
    </row>
    <row r="7" spans="1:12" ht="32.25" thickBot="1" x14ac:dyDescent="0.3">
      <c r="B7" s="223" t="s">
        <v>481</v>
      </c>
      <c r="C7" s="224">
        <v>20632.065879625901</v>
      </c>
    </row>
  </sheetData>
  <sheetProtection algorithmName="SHA-512" hashValue="NTPP4/OJDNPNiwOh2LXqzz9j4WHkdrLfgiHyq0g4zcyy74BnigTCvQnhV5CG4b+ZB35ZnESx6QO1lmKBAh7m0w==" saltValue="e1UegxpXxYE/mszBXLY1kQ==" spinCount="100000" sheet="1" objects="1" scenarios="1"/>
  <mergeCells count="6">
    <mergeCell ref="B2:C2"/>
    <mergeCell ref="G2:H2"/>
    <mergeCell ref="I2:J2"/>
    <mergeCell ref="K2:L2"/>
    <mergeCell ref="G3:H3"/>
    <mergeCell ref="B3:C3"/>
  </mergeCells>
  <pageMargins left="0.70866141732283472" right="0.70866141732283472" top="0.74803149606299213" bottom="0.74803149606299213" header="0.31496062992125984" footer="0.31496062992125984"/>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7FE5B-ADE9-4AAA-B111-E668CB1D7935}">
  <sheetPr>
    <tabColor theme="5" tint="-0.499984740745262"/>
    <pageSetUpPr fitToPage="1"/>
  </sheetPr>
  <dimension ref="A1:O50"/>
  <sheetViews>
    <sheetView showGridLines="0" zoomScaleNormal="100" workbookViewId="0">
      <selection activeCell="H17" sqref="H17"/>
    </sheetView>
  </sheetViews>
  <sheetFormatPr defaultColWidth="9.140625" defaultRowHeight="14.25" x14ac:dyDescent="0.2"/>
  <cols>
    <col min="1" max="2" width="9.140625" style="225"/>
    <col min="3" max="3" width="19" style="225" customWidth="1"/>
    <col min="4" max="4" width="8.28515625" style="225" bestFit="1" customWidth="1"/>
    <col min="5" max="5" width="15.28515625" style="225" bestFit="1" customWidth="1"/>
    <col min="6" max="6" width="12.140625" style="225" bestFit="1" customWidth="1"/>
    <col min="7" max="7" width="6.140625" style="225" bestFit="1" customWidth="1"/>
    <col min="8" max="8" width="19" style="225" bestFit="1" customWidth="1"/>
    <col min="9" max="9" width="12.140625" style="225" bestFit="1" customWidth="1"/>
    <col min="10" max="10" width="11.42578125" style="225" bestFit="1" customWidth="1"/>
    <col min="11" max="13" width="11.28515625" style="225" bestFit="1" customWidth="1"/>
    <col min="14" max="14" width="10.5703125" style="225" bestFit="1" customWidth="1"/>
    <col min="15" max="15" width="12.7109375" style="225" bestFit="1" customWidth="1"/>
    <col min="16" max="16384" width="9.140625" style="225"/>
  </cols>
  <sheetData>
    <row r="1" spans="1:15" ht="15.75" thickBot="1" x14ac:dyDescent="0.3">
      <c r="A1" s="4"/>
    </row>
    <row r="2" spans="1:15" ht="18.75" customHeight="1" thickBot="1" x14ac:dyDescent="0.25">
      <c r="B2" s="1292" t="s">
        <v>482</v>
      </c>
      <c r="C2" s="1293"/>
      <c r="D2" s="1293"/>
      <c r="E2" s="1293"/>
      <c r="F2" s="1293"/>
      <c r="G2" s="1293"/>
      <c r="H2" s="1293"/>
      <c r="I2" s="1293"/>
      <c r="J2" s="1293"/>
      <c r="K2" s="1293"/>
      <c r="L2" s="1293"/>
      <c r="M2" s="1293"/>
      <c r="N2" s="1293"/>
      <c r="O2" s="1294"/>
    </row>
    <row r="3" spans="1:15" x14ac:dyDescent="0.2">
      <c r="B3" s="1315"/>
      <c r="C3" s="1315"/>
      <c r="D3" s="1315"/>
      <c r="E3" s="1315"/>
      <c r="F3" s="1315"/>
      <c r="G3" s="1315"/>
      <c r="H3" s="1315"/>
      <c r="I3" s="1315"/>
      <c r="J3" s="1315"/>
      <c r="K3" s="1315"/>
      <c r="L3" s="1315"/>
      <c r="M3" s="1315"/>
      <c r="N3" s="1315"/>
      <c r="O3" s="1315"/>
    </row>
    <row r="4" spans="1:15" ht="15" x14ac:dyDescent="0.2">
      <c r="B4" s="1314"/>
      <c r="C4" s="1314"/>
      <c r="D4" s="226"/>
      <c r="E4" s="226"/>
      <c r="F4" s="226"/>
      <c r="G4" s="226"/>
      <c r="H4" s="226"/>
      <c r="I4" s="226"/>
      <c r="J4" s="226"/>
      <c r="K4" s="226"/>
      <c r="L4" s="226"/>
      <c r="M4" s="226"/>
      <c r="N4" s="226"/>
      <c r="O4" s="226"/>
    </row>
    <row r="5" spans="1:15" ht="15" x14ac:dyDescent="0.2">
      <c r="B5" s="1314"/>
      <c r="C5" s="1314"/>
      <c r="D5" s="226"/>
      <c r="E5" s="226"/>
      <c r="F5" s="226"/>
      <c r="G5" s="226"/>
      <c r="H5" s="226"/>
      <c r="I5" s="226"/>
      <c r="J5" s="226"/>
      <c r="K5" s="226"/>
      <c r="L5" s="226"/>
      <c r="M5" s="226"/>
      <c r="N5" s="226"/>
      <c r="O5" s="226"/>
    </row>
    <row r="6" spans="1:15" ht="15" x14ac:dyDescent="0.2">
      <c r="B6" s="1314"/>
      <c r="C6" s="1314"/>
      <c r="D6" s="226"/>
      <c r="E6" s="226"/>
      <c r="F6" s="226"/>
      <c r="G6" s="226"/>
      <c r="H6" s="226"/>
      <c r="I6" s="226"/>
      <c r="J6" s="226"/>
      <c r="K6" s="226"/>
      <c r="L6" s="226"/>
      <c r="M6" s="226"/>
      <c r="N6" s="226"/>
      <c r="O6" s="226"/>
    </row>
    <row r="7" spans="1:15" ht="15.75" thickBot="1" x14ac:dyDescent="0.25">
      <c r="B7" s="1314"/>
      <c r="C7" s="1314"/>
      <c r="D7" s="226"/>
      <c r="E7" s="227"/>
      <c r="F7" s="227"/>
      <c r="G7" s="227"/>
      <c r="H7" s="227"/>
      <c r="I7" s="227"/>
      <c r="J7" s="227"/>
      <c r="K7" s="227"/>
      <c r="L7" s="227"/>
      <c r="M7" s="227"/>
      <c r="N7" s="227"/>
      <c r="O7" s="227"/>
    </row>
    <row r="8" spans="1:15" ht="15" thickBot="1" x14ac:dyDescent="0.25">
      <c r="B8" s="1318">
        <v>44926</v>
      </c>
      <c r="C8" s="1319"/>
      <c r="D8" s="1320" t="s">
        <v>483</v>
      </c>
      <c r="E8" s="1321"/>
      <c r="F8" s="1321"/>
      <c r="G8" s="1321"/>
      <c r="H8" s="1321"/>
      <c r="I8" s="1321"/>
      <c r="J8" s="1321"/>
      <c r="K8" s="1321"/>
      <c r="L8" s="1321"/>
      <c r="M8" s="1321"/>
      <c r="N8" s="1321"/>
      <c r="O8" s="1322"/>
    </row>
    <row r="9" spans="1:15" ht="15" customHeight="1" thickBot="1" x14ac:dyDescent="0.25">
      <c r="B9" s="1323" t="s">
        <v>112</v>
      </c>
      <c r="C9" s="1324"/>
      <c r="D9" s="1327" t="s">
        <v>484</v>
      </c>
      <c r="E9" s="1328"/>
      <c r="F9" s="1328"/>
      <c r="G9" s="1329" t="s">
        <v>485</v>
      </c>
      <c r="H9" s="1330"/>
      <c r="I9" s="1330"/>
      <c r="J9" s="1330"/>
      <c r="K9" s="1330"/>
      <c r="L9" s="1330"/>
      <c r="M9" s="1330"/>
      <c r="N9" s="1330"/>
      <c r="O9" s="1331"/>
    </row>
    <row r="10" spans="1:15" ht="36" customHeight="1" thickBot="1" x14ac:dyDescent="0.25">
      <c r="B10" s="1325"/>
      <c r="C10" s="1326"/>
      <c r="D10" s="228"/>
      <c r="E10" s="209" t="s">
        <v>486</v>
      </c>
      <c r="F10" s="209" t="s">
        <v>487</v>
      </c>
      <c r="G10" s="229"/>
      <c r="H10" s="230" t="s">
        <v>488</v>
      </c>
      <c r="I10" s="230" t="s">
        <v>489</v>
      </c>
      <c r="J10" s="230" t="s">
        <v>490</v>
      </c>
      <c r="K10" s="230" t="s">
        <v>491</v>
      </c>
      <c r="L10" s="230" t="s">
        <v>492</v>
      </c>
      <c r="M10" s="230" t="s">
        <v>493</v>
      </c>
      <c r="N10" s="230" t="s">
        <v>494</v>
      </c>
      <c r="O10" s="231" t="s">
        <v>495</v>
      </c>
    </row>
    <row r="11" spans="1:15" ht="22.5" customHeight="1" thickBot="1" x14ac:dyDescent="0.25">
      <c r="B11" s="1332" t="s">
        <v>496</v>
      </c>
      <c r="C11" s="1333"/>
      <c r="D11" s="232">
        <v>843376.24178350309</v>
      </c>
      <c r="E11" s="232">
        <v>843376.24178350309</v>
      </c>
      <c r="F11" s="232">
        <v>0</v>
      </c>
      <c r="G11" s="232">
        <v>0</v>
      </c>
      <c r="H11" s="232">
        <v>0</v>
      </c>
      <c r="I11" s="232">
        <v>0</v>
      </c>
      <c r="J11" s="232">
        <v>0</v>
      </c>
      <c r="K11" s="232">
        <v>0</v>
      </c>
      <c r="L11" s="232">
        <v>0</v>
      </c>
      <c r="M11" s="232">
        <v>0</v>
      </c>
      <c r="N11" s="232">
        <v>0</v>
      </c>
      <c r="O11" s="232">
        <v>0</v>
      </c>
    </row>
    <row r="12" spans="1:15" ht="15" thickBot="1" x14ac:dyDescent="0.25">
      <c r="B12" s="1332" t="s">
        <v>470</v>
      </c>
      <c r="C12" s="1333"/>
      <c r="D12" s="233">
        <v>2873151.1581979725</v>
      </c>
      <c r="E12" s="233">
        <v>2799136.9544110661</v>
      </c>
      <c r="F12" s="233">
        <v>74014.203786906859</v>
      </c>
      <c r="G12" s="233">
        <v>44440.329922658493</v>
      </c>
      <c r="H12" s="233">
        <v>35374.032543406276</v>
      </c>
      <c r="I12" s="233">
        <v>879.89917618441723</v>
      </c>
      <c r="J12" s="233">
        <v>1425.4479655125001</v>
      </c>
      <c r="K12" s="233">
        <v>2157.9642825880996</v>
      </c>
      <c r="L12" s="233">
        <v>4193.3515966300001</v>
      </c>
      <c r="M12" s="233">
        <v>146.25472492720002</v>
      </c>
      <c r="N12" s="233">
        <v>263.37963340999994</v>
      </c>
      <c r="O12" s="233">
        <v>44440.329922658493</v>
      </c>
    </row>
    <row r="13" spans="1:15" x14ac:dyDescent="0.2">
      <c r="B13" s="1334" t="s">
        <v>497</v>
      </c>
      <c r="C13" s="1335"/>
      <c r="D13" s="234">
        <v>210803.83685559602</v>
      </c>
      <c r="E13" s="234">
        <v>210803.83685559602</v>
      </c>
      <c r="F13" s="234">
        <v>0</v>
      </c>
      <c r="G13" s="234">
        <v>0</v>
      </c>
      <c r="H13" s="234">
        <v>0</v>
      </c>
      <c r="I13" s="234">
        <v>0</v>
      </c>
      <c r="J13" s="234">
        <v>0</v>
      </c>
      <c r="K13" s="234">
        <v>0</v>
      </c>
      <c r="L13" s="234">
        <v>0</v>
      </c>
      <c r="M13" s="234">
        <v>0</v>
      </c>
      <c r="N13" s="234">
        <v>0</v>
      </c>
      <c r="O13" s="234">
        <v>0</v>
      </c>
    </row>
    <row r="14" spans="1:15" x14ac:dyDescent="0.2">
      <c r="B14" s="1316" t="s">
        <v>498</v>
      </c>
      <c r="C14" s="1317"/>
      <c r="D14" s="235">
        <v>149187.45880088999</v>
      </c>
      <c r="E14" s="235">
        <v>149187.45880088999</v>
      </c>
      <c r="F14" s="235">
        <v>0</v>
      </c>
      <c r="G14" s="235">
        <v>176.52366646999997</v>
      </c>
      <c r="H14" s="235">
        <v>6.9704486699999997</v>
      </c>
      <c r="I14" s="235">
        <v>0</v>
      </c>
      <c r="J14" s="235">
        <v>0</v>
      </c>
      <c r="K14" s="235">
        <v>169.55321779999997</v>
      </c>
      <c r="L14" s="235">
        <v>0</v>
      </c>
      <c r="M14" s="235">
        <v>0</v>
      </c>
      <c r="N14" s="235">
        <v>0</v>
      </c>
      <c r="O14" s="235">
        <v>176.52366646999997</v>
      </c>
    </row>
    <row r="15" spans="1:15" x14ac:dyDescent="0.2">
      <c r="B15" s="1316" t="s">
        <v>499</v>
      </c>
      <c r="C15" s="1317"/>
      <c r="D15" s="235">
        <v>549044.58859867428</v>
      </c>
      <c r="E15" s="235">
        <v>476868.88304712181</v>
      </c>
      <c r="F15" s="235">
        <v>72175.705551552499</v>
      </c>
      <c r="G15" s="235">
        <v>0</v>
      </c>
      <c r="H15" s="235">
        <v>0</v>
      </c>
      <c r="I15" s="235">
        <v>0</v>
      </c>
      <c r="J15" s="235">
        <v>0</v>
      </c>
      <c r="K15" s="235">
        <v>0</v>
      </c>
      <c r="L15" s="235">
        <v>0</v>
      </c>
      <c r="M15" s="235">
        <v>0</v>
      </c>
      <c r="N15" s="235">
        <v>0</v>
      </c>
      <c r="O15" s="235">
        <v>0</v>
      </c>
    </row>
    <row r="16" spans="1:15" x14ac:dyDescent="0.2">
      <c r="B16" s="1316" t="s">
        <v>500</v>
      </c>
      <c r="C16" s="1317"/>
      <c r="D16" s="235">
        <v>217772.04851289972</v>
      </c>
      <c r="E16" s="235">
        <v>217772.04851289972</v>
      </c>
      <c r="F16" s="235">
        <v>0</v>
      </c>
      <c r="G16" s="235">
        <v>187.66621355999999</v>
      </c>
      <c r="H16" s="235">
        <v>3.6772949999999999E-2</v>
      </c>
      <c r="I16" s="235">
        <v>0</v>
      </c>
      <c r="J16" s="235">
        <v>1.24492621</v>
      </c>
      <c r="K16" s="235">
        <v>0</v>
      </c>
      <c r="L16" s="235">
        <v>186.3845144</v>
      </c>
      <c r="M16" s="235">
        <v>0</v>
      </c>
      <c r="N16" s="235">
        <v>0</v>
      </c>
      <c r="O16" s="235">
        <v>187.66621355999999</v>
      </c>
    </row>
    <row r="17" spans="2:15" x14ac:dyDescent="0.2">
      <c r="B17" s="1316" t="s">
        <v>501</v>
      </c>
      <c r="C17" s="1317"/>
      <c r="D17" s="235">
        <v>1274543.6618782596</v>
      </c>
      <c r="E17" s="235">
        <v>1273290.1711023797</v>
      </c>
      <c r="F17" s="235">
        <v>1253.49077588</v>
      </c>
      <c r="G17" s="235">
        <v>38708.307723562466</v>
      </c>
      <c r="H17" s="235">
        <v>32354.05959280187</v>
      </c>
      <c r="I17" s="235">
        <v>214.83992637000003</v>
      </c>
      <c r="J17" s="235">
        <v>1133.7258600524999</v>
      </c>
      <c r="K17" s="235">
        <v>1768.4415269080996</v>
      </c>
      <c r="L17" s="235">
        <v>3236.0802182699999</v>
      </c>
      <c r="M17" s="235">
        <v>0.31869276000000002</v>
      </c>
      <c r="N17" s="235">
        <v>0.84190640000000005</v>
      </c>
      <c r="O17" s="235">
        <v>38708.307723562466</v>
      </c>
    </row>
    <row r="18" spans="2:15" x14ac:dyDescent="0.2">
      <c r="B18" s="1336" t="s">
        <v>502</v>
      </c>
      <c r="C18" s="1337"/>
      <c r="D18" s="235">
        <v>361547.26272655895</v>
      </c>
      <c r="E18" s="235">
        <v>360430.98924476898</v>
      </c>
      <c r="F18" s="235">
        <v>1116.27348179</v>
      </c>
      <c r="G18" s="235">
        <v>17731.947515848507</v>
      </c>
      <c r="H18" s="235">
        <v>14574.423364697905</v>
      </c>
      <c r="I18" s="235">
        <v>146.86040575999999</v>
      </c>
      <c r="J18" s="235">
        <v>742.9424652225</v>
      </c>
      <c r="K18" s="235">
        <v>139.08677384809997</v>
      </c>
      <c r="L18" s="235">
        <v>2127.4739071600002</v>
      </c>
      <c r="M18" s="235">
        <v>0.31869276000000002</v>
      </c>
      <c r="N18" s="235">
        <v>0.84190640000000005</v>
      </c>
      <c r="O18" s="235">
        <v>17731.947515848507</v>
      </c>
    </row>
    <row r="19" spans="2:15" ht="15" thickBot="1" x14ac:dyDescent="0.25">
      <c r="B19" s="1338" t="s">
        <v>503</v>
      </c>
      <c r="C19" s="1339"/>
      <c r="D19" s="235">
        <v>471799.56355165318</v>
      </c>
      <c r="E19" s="235">
        <v>471214.55609217891</v>
      </c>
      <c r="F19" s="235">
        <v>585.00745947435735</v>
      </c>
      <c r="G19" s="235">
        <v>5367.8323190660267</v>
      </c>
      <c r="H19" s="235">
        <v>3012.965728984409</v>
      </c>
      <c r="I19" s="235">
        <v>665.05924981441729</v>
      </c>
      <c r="J19" s="235">
        <v>290.47717925000001</v>
      </c>
      <c r="K19" s="235">
        <v>219.96953787999999</v>
      </c>
      <c r="L19" s="235">
        <v>770.88686395999991</v>
      </c>
      <c r="M19" s="235">
        <v>145.93603216720004</v>
      </c>
      <c r="N19" s="235">
        <v>262.53772700999997</v>
      </c>
      <c r="O19" s="235">
        <v>5367.8323190660267</v>
      </c>
    </row>
    <row r="20" spans="2:15" ht="15" thickBot="1" x14ac:dyDescent="0.25">
      <c r="B20" s="1332" t="s">
        <v>435</v>
      </c>
      <c r="C20" s="1333"/>
      <c r="D20" s="233">
        <v>813945.50448960008</v>
      </c>
      <c r="E20" s="233">
        <v>813945.50448960008</v>
      </c>
      <c r="F20" s="233">
        <v>0</v>
      </c>
      <c r="G20" s="233">
        <v>0</v>
      </c>
      <c r="H20" s="233">
        <v>0</v>
      </c>
      <c r="I20" s="233">
        <v>0</v>
      </c>
      <c r="J20" s="233">
        <v>0</v>
      </c>
      <c r="K20" s="233">
        <v>0</v>
      </c>
      <c r="L20" s="233">
        <v>0</v>
      </c>
      <c r="M20" s="233">
        <v>0</v>
      </c>
      <c r="N20" s="233">
        <v>0</v>
      </c>
      <c r="O20" s="233">
        <v>0</v>
      </c>
    </row>
    <row r="21" spans="2:15" x14ac:dyDescent="0.2">
      <c r="B21" s="1334" t="s">
        <v>497</v>
      </c>
      <c r="C21" s="1335"/>
      <c r="D21" s="235">
        <v>0</v>
      </c>
      <c r="E21" s="235">
        <v>0</v>
      </c>
      <c r="F21" s="235">
        <v>0</v>
      </c>
      <c r="G21" s="235">
        <v>0</v>
      </c>
      <c r="H21" s="235">
        <v>0</v>
      </c>
      <c r="I21" s="235">
        <v>0</v>
      </c>
      <c r="J21" s="235">
        <v>0</v>
      </c>
      <c r="K21" s="235">
        <v>0</v>
      </c>
      <c r="L21" s="235">
        <v>0</v>
      </c>
      <c r="M21" s="235">
        <v>0</v>
      </c>
      <c r="N21" s="235">
        <v>0</v>
      </c>
      <c r="O21" s="235">
        <v>0</v>
      </c>
    </row>
    <row r="22" spans="2:15" x14ac:dyDescent="0.2">
      <c r="B22" s="1316" t="s">
        <v>498</v>
      </c>
      <c r="C22" s="1317"/>
      <c r="D22" s="235">
        <v>567744.76651418989</v>
      </c>
      <c r="E22" s="235">
        <v>567744.76651418989</v>
      </c>
      <c r="F22" s="235">
        <v>0</v>
      </c>
      <c r="G22" s="235">
        <v>0</v>
      </c>
      <c r="H22" s="235">
        <v>0</v>
      </c>
      <c r="I22" s="235">
        <v>0</v>
      </c>
      <c r="J22" s="235">
        <v>0</v>
      </c>
      <c r="K22" s="235">
        <v>0</v>
      </c>
      <c r="L22" s="235">
        <v>0</v>
      </c>
      <c r="M22" s="235">
        <v>0</v>
      </c>
      <c r="N22" s="235">
        <v>0</v>
      </c>
      <c r="O22" s="235">
        <v>0</v>
      </c>
    </row>
    <row r="23" spans="2:15" x14ac:dyDescent="0.2">
      <c r="B23" s="1316" t="s">
        <v>499</v>
      </c>
      <c r="C23" s="1317"/>
      <c r="D23" s="235">
        <v>177943.7984423</v>
      </c>
      <c r="E23" s="235">
        <v>177943.7984423</v>
      </c>
      <c r="F23" s="235">
        <v>0</v>
      </c>
      <c r="G23" s="235">
        <v>0</v>
      </c>
      <c r="H23" s="235">
        <v>0</v>
      </c>
      <c r="I23" s="235">
        <v>0</v>
      </c>
      <c r="J23" s="235">
        <v>0</v>
      </c>
      <c r="K23" s="235">
        <v>0</v>
      </c>
      <c r="L23" s="235">
        <v>0</v>
      </c>
      <c r="M23" s="235">
        <v>0</v>
      </c>
      <c r="N23" s="235">
        <v>0</v>
      </c>
      <c r="O23" s="235">
        <v>0</v>
      </c>
    </row>
    <row r="24" spans="2:15" x14ac:dyDescent="0.2">
      <c r="B24" s="1316" t="s">
        <v>500</v>
      </c>
      <c r="C24" s="1317"/>
      <c r="D24" s="235">
        <v>0</v>
      </c>
      <c r="E24" s="235">
        <v>0</v>
      </c>
      <c r="F24" s="235">
        <v>0</v>
      </c>
      <c r="G24" s="235">
        <v>0</v>
      </c>
      <c r="H24" s="235">
        <v>0</v>
      </c>
      <c r="I24" s="235">
        <v>0</v>
      </c>
      <c r="J24" s="235">
        <v>0</v>
      </c>
      <c r="K24" s="235">
        <v>0</v>
      </c>
      <c r="L24" s="235">
        <v>0</v>
      </c>
      <c r="M24" s="235">
        <v>0</v>
      </c>
      <c r="N24" s="235">
        <v>0</v>
      </c>
      <c r="O24" s="235">
        <v>0</v>
      </c>
    </row>
    <row r="25" spans="2:15" ht="15" thickBot="1" x14ac:dyDescent="0.25">
      <c r="B25" s="1316" t="s">
        <v>501</v>
      </c>
      <c r="C25" s="1317"/>
      <c r="D25" s="235">
        <v>68256.939533109995</v>
      </c>
      <c r="E25" s="235">
        <v>68256.939533109995</v>
      </c>
      <c r="F25" s="235">
        <v>0</v>
      </c>
      <c r="G25" s="235">
        <v>0</v>
      </c>
      <c r="H25" s="235">
        <v>0</v>
      </c>
      <c r="I25" s="235">
        <v>0</v>
      </c>
      <c r="J25" s="235">
        <v>0</v>
      </c>
      <c r="K25" s="235">
        <v>0</v>
      </c>
      <c r="L25" s="235">
        <v>0</v>
      </c>
      <c r="M25" s="235">
        <v>0</v>
      </c>
      <c r="N25" s="235">
        <v>0</v>
      </c>
      <c r="O25" s="235">
        <v>0</v>
      </c>
    </row>
    <row r="26" spans="2:15" ht="15" thickBot="1" x14ac:dyDescent="0.25">
      <c r="B26" s="1332" t="s">
        <v>504</v>
      </c>
      <c r="C26" s="1333"/>
      <c r="D26" s="233">
        <v>1754676.2607708902</v>
      </c>
      <c r="E26" s="236"/>
      <c r="F26" s="237"/>
      <c r="G26" s="233">
        <v>17363.177336029999</v>
      </c>
      <c r="H26" s="237"/>
      <c r="I26" s="237"/>
      <c r="J26" s="237"/>
      <c r="K26" s="237"/>
      <c r="L26" s="237"/>
      <c r="M26" s="237"/>
      <c r="N26" s="237"/>
      <c r="O26" s="233">
        <v>17363.177336029999</v>
      </c>
    </row>
    <row r="27" spans="2:15" x14ac:dyDescent="0.2">
      <c r="B27" s="1334" t="s">
        <v>497</v>
      </c>
      <c r="C27" s="1335"/>
      <c r="D27" s="235">
        <v>0</v>
      </c>
      <c r="E27" s="238"/>
      <c r="F27" s="238"/>
      <c r="G27" s="235">
        <v>0</v>
      </c>
      <c r="H27" s="238"/>
      <c r="I27" s="238"/>
      <c r="J27" s="238"/>
      <c r="K27" s="238"/>
      <c r="L27" s="238"/>
      <c r="M27" s="238"/>
      <c r="N27" s="238"/>
      <c r="O27" s="235">
        <v>0</v>
      </c>
    </row>
    <row r="28" spans="2:15" x14ac:dyDescent="0.2">
      <c r="B28" s="1316" t="s">
        <v>498</v>
      </c>
      <c r="C28" s="1317"/>
      <c r="D28" s="235">
        <v>73924.571812999988</v>
      </c>
      <c r="E28" s="238"/>
      <c r="F28" s="238"/>
      <c r="G28" s="235">
        <v>0</v>
      </c>
      <c r="H28" s="238"/>
      <c r="I28" s="238"/>
      <c r="J28" s="238"/>
      <c r="K28" s="238"/>
      <c r="L28" s="238"/>
      <c r="M28" s="238"/>
      <c r="N28" s="238"/>
      <c r="O28" s="235">
        <v>0</v>
      </c>
    </row>
    <row r="29" spans="2:15" x14ac:dyDescent="0.2">
      <c r="B29" s="1316" t="s">
        <v>499</v>
      </c>
      <c r="C29" s="1317"/>
      <c r="D29" s="235">
        <v>298539.62029740005</v>
      </c>
      <c r="E29" s="238"/>
      <c r="F29" s="238"/>
      <c r="G29" s="235">
        <v>0</v>
      </c>
      <c r="H29" s="238"/>
      <c r="I29" s="238"/>
      <c r="J29" s="238"/>
      <c r="K29" s="238"/>
      <c r="L29" s="238"/>
      <c r="M29" s="238"/>
      <c r="N29" s="238"/>
      <c r="O29" s="235">
        <v>0</v>
      </c>
    </row>
    <row r="30" spans="2:15" x14ac:dyDescent="0.2">
      <c r="B30" s="1316" t="s">
        <v>500</v>
      </c>
      <c r="C30" s="1317"/>
      <c r="D30" s="235">
        <v>97722.557822660005</v>
      </c>
      <c r="E30" s="238"/>
      <c r="F30" s="238"/>
      <c r="G30" s="235">
        <v>0</v>
      </c>
      <c r="H30" s="238"/>
      <c r="I30" s="238"/>
      <c r="J30" s="238"/>
      <c r="K30" s="238"/>
      <c r="L30" s="238"/>
      <c r="M30" s="238"/>
      <c r="N30" s="238"/>
      <c r="O30" s="235">
        <v>0</v>
      </c>
    </row>
    <row r="31" spans="2:15" x14ac:dyDescent="0.2">
      <c r="B31" s="1316" t="s">
        <v>501</v>
      </c>
      <c r="C31" s="1317"/>
      <c r="D31" s="235">
        <v>1264263.8407465999</v>
      </c>
      <c r="E31" s="238"/>
      <c r="F31" s="238"/>
      <c r="G31" s="235">
        <v>17157.442263949997</v>
      </c>
      <c r="H31" s="238"/>
      <c r="I31" s="238"/>
      <c r="J31" s="238"/>
      <c r="K31" s="238"/>
      <c r="L31" s="238"/>
      <c r="M31" s="238"/>
      <c r="N31" s="238"/>
      <c r="O31" s="235">
        <v>17157.442263949997</v>
      </c>
    </row>
    <row r="32" spans="2:15" ht="15" thickBot="1" x14ac:dyDescent="0.25">
      <c r="B32" s="1338" t="s">
        <v>503</v>
      </c>
      <c r="C32" s="1339"/>
      <c r="D32" s="239">
        <v>20225.670091229971</v>
      </c>
      <c r="E32" s="240"/>
      <c r="F32" s="240"/>
      <c r="G32" s="239">
        <v>205.73507208000001</v>
      </c>
      <c r="H32" s="240"/>
      <c r="I32" s="240"/>
      <c r="J32" s="240"/>
      <c r="K32" s="240"/>
      <c r="L32" s="240"/>
      <c r="M32" s="240"/>
      <c r="N32" s="240"/>
      <c r="O32" s="239">
        <v>205.73507208000001</v>
      </c>
    </row>
    <row r="33" spans="2:15" ht="15" thickBot="1" x14ac:dyDescent="0.25">
      <c r="B33" s="1341" t="s">
        <v>262</v>
      </c>
      <c r="C33" s="1342"/>
      <c r="D33" s="241">
        <v>6285149.1652419651</v>
      </c>
      <c r="E33" s="242">
        <v>4456458.7006841693</v>
      </c>
      <c r="F33" s="242">
        <v>74014.203786906859</v>
      </c>
      <c r="G33" s="242">
        <v>61803.507258688493</v>
      </c>
      <c r="H33" s="242">
        <v>35374.032543406276</v>
      </c>
      <c r="I33" s="242">
        <v>879.89917618441723</v>
      </c>
      <c r="J33" s="242">
        <v>1425.4479655125001</v>
      </c>
      <c r="K33" s="242">
        <v>2157.9642825880996</v>
      </c>
      <c r="L33" s="242">
        <v>4193.3515966300001</v>
      </c>
      <c r="M33" s="242">
        <v>146.25472492720002</v>
      </c>
      <c r="N33" s="242">
        <v>263.37963340999994</v>
      </c>
      <c r="O33" s="242">
        <v>61803.507258688493</v>
      </c>
    </row>
    <row r="34" spans="2:15" ht="15" x14ac:dyDescent="0.2">
      <c r="B34" s="243"/>
      <c r="C34" s="243"/>
      <c r="D34" s="243"/>
      <c r="E34" s="243"/>
      <c r="F34" s="243"/>
      <c r="G34" s="243"/>
      <c r="H34" s="243"/>
      <c r="I34" s="243"/>
      <c r="J34" s="243"/>
      <c r="K34" s="244"/>
      <c r="L34" s="244"/>
      <c r="M34" s="244"/>
      <c r="N34" s="244"/>
      <c r="O34" s="244"/>
    </row>
    <row r="35" spans="2:15" ht="15" x14ac:dyDescent="0.2">
      <c r="B35" s="245"/>
      <c r="C35" s="1343"/>
      <c r="D35" s="1343"/>
      <c r="E35" s="1343"/>
      <c r="F35" s="245"/>
      <c r="G35" s="245"/>
      <c r="H35" s="245"/>
      <c r="I35" s="245"/>
      <c r="J35" s="245"/>
      <c r="K35" s="226"/>
      <c r="L35" s="226"/>
      <c r="M35" s="226"/>
      <c r="N35" s="226"/>
      <c r="O35" s="226"/>
    </row>
    <row r="36" spans="2:15" ht="15" x14ac:dyDescent="0.2">
      <c r="B36" s="1344"/>
      <c r="C36" s="1344"/>
      <c r="D36" s="1344"/>
      <c r="E36" s="1344"/>
      <c r="F36" s="1344"/>
      <c r="G36" s="1344"/>
      <c r="H36" s="1344"/>
      <c r="I36" s="1344"/>
      <c r="J36" s="1344"/>
      <c r="K36" s="245"/>
      <c r="L36" s="226"/>
      <c r="M36" s="226"/>
      <c r="N36" s="226"/>
      <c r="O36" s="226"/>
    </row>
    <row r="37" spans="2:15" x14ac:dyDescent="0.2">
      <c r="B37" s="1340"/>
      <c r="C37" s="1340"/>
      <c r="D37" s="1340"/>
      <c r="E37" s="1340"/>
      <c r="F37" s="1340"/>
      <c r="G37" s="1340"/>
      <c r="H37" s="1340"/>
      <c r="I37" s="1340"/>
      <c r="J37" s="1340"/>
      <c r="K37" s="1340"/>
      <c r="L37" s="1340"/>
      <c r="M37" s="1340"/>
      <c r="N37" s="1340"/>
      <c r="O37" s="1340"/>
    </row>
    <row r="38" spans="2:15" x14ac:dyDescent="0.2">
      <c r="B38" s="1340"/>
      <c r="C38" s="1340"/>
      <c r="D38" s="1340"/>
      <c r="E38" s="1340"/>
      <c r="F38" s="1340"/>
      <c r="G38" s="1340"/>
      <c r="H38" s="1340"/>
      <c r="I38" s="1340"/>
      <c r="J38" s="1340"/>
      <c r="K38" s="1340"/>
      <c r="L38" s="1340"/>
      <c r="M38" s="1340"/>
      <c r="N38" s="1340"/>
      <c r="O38" s="1340"/>
    </row>
    <row r="39" spans="2:15" x14ac:dyDescent="0.2">
      <c r="B39" s="1345"/>
      <c r="C39" s="1345"/>
      <c r="D39" s="1345"/>
      <c r="E39" s="1345"/>
      <c r="F39" s="1345"/>
      <c r="G39" s="1345"/>
      <c r="H39" s="1345"/>
      <c r="I39" s="1345"/>
      <c r="J39" s="1345"/>
      <c r="K39" s="1345"/>
      <c r="L39" s="1345"/>
      <c r="M39" s="1345"/>
      <c r="N39" s="1345"/>
      <c r="O39" s="1345"/>
    </row>
    <row r="40" spans="2:15" x14ac:dyDescent="0.2">
      <c r="B40" s="1340"/>
      <c r="C40" s="1340"/>
      <c r="D40" s="1340"/>
      <c r="E40" s="1340"/>
      <c r="F40" s="1340"/>
      <c r="G40" s="1340"/>
      <c r="H40" s="1340"/>
      <c r="I40" s="1340"/>
      <c r="J40" s="1340"/>
      <c r="K40" s="1340"/>
      <c r="L40" s="1340"/>
      <c r="M40" s="1340"/>
      <c r="N40" s="1340"/>
      <c r="O40" s="1340"/>
    </row>
    <row r="41" spans="2:15" x14ac:dyDescent="0.2">
      <c r="B41" s="1340"/>
      <c r="C41" s="1340"/>
      <c r="D41" s="1340"/>
      <c r="E41" s="1340"/>
      <c r="F41" s="1340"/>
      <c r="G41" s="1340"/>
      <c r="H41" s="1340"/>
      <c r="I41" s="1340"/>
      <c r="J41" s="1340"/>
      <c r="K41" s="1340"/>
      <c r="L41" s="1340"/>
      <c r="M41" s="1340"/>
      <c r="N41" s="1340"/>
      <c r="O41" s="1340"/>
    </row>
    <row r="42" spans="2:15" x14ac:dyDescent="0.2">
      <c r="B42" s="1340"/>
      <c r="C42" s="1340"/>
      <c r="D42" s="1340"/>
      <c r="E42" s="1340"/>
      <c r="F42" s="1340"/>
      <c r="G42" s="1340"/>
      <c r="H42" s="1340"/>
      <c r="I42" s="1340"/>
      <c r="J42" s="1340"/>
      <c r="K42" s="1340"/>
      <c r="L42" s="1340"/>
      <c r="M42" s="1340"/>
      <c r="N42" s="1340"/>
      <c r="O42" s="1340"/>
    </row>
    <row r="43" spans="2:15" ht="21" customHeight="1" x14ac:dyDescent="0.2">
      <c r="B43" s="1340"/>
      <c r="C43" s="1340"/>
      <c r="D43" s="1340"/>
      <c r="E43" s="1340"/>
      <c r="F43" s="1340"/>
      <c r="G43" s="1340"/>
      <c r="H43" s="1340"/>
      <c r="I43" s="1340"/>
      <c r="J43" s="1340"/>
      <c r="K43" s="1340"/>
      <c r="L43" s="1340"/>
      <c r="M43" s="1340"/>
      <c r="N43" s="1340"/>
      <c r="O43" s="1340"/>
    </row>
    <row r="44" spans="2:15" ht="15" x14ac:dyDescent="0.2">
      <c r="B44" s="246"/>
      <c r="C44" s="1347"/>
      <c r="D44" s="1347"/>
      <c r="E44" s="1347"/>
      <c r="F44" s="246"/>
      <c r="G44" s="246"/>
      <c r="H44" s="246"/>
      <c r="I44" s="246"/>
      <c r="J44" s="246"/>
      <c r="K44" s="246"/>
      <c r="L44" s="226"/>
      <c r="M44" s="226"/>
      <c r="N44" s="226"/>
      <c r="O44" s="226"/>
    </row>
    <row r="45" spans="2:15" ht="15" x14ac:dyDescent="0.2">
      <c r="B45" s="1344"/>
      <c r="C45" s="1344"/>
      <c r="D45" s="1344"/>
      <c r="E45" s="1344"/>
      <c r="F45" s="1344"/>
      <c r="G45" s="1344"/>
      <c r="H45" s="1344"/>
      <c r="I45" s="1344"/>
      <c r="J45" s="1344"/>
      <c r="K45" s="246"/>
      <c r="L45" s="226"/>
      <c r="M45" s="226"/>
      <c r="N45" s="226"/>
      <c r="O45" s="226"/>
    </row>
    <row r="46" spans="2:15" x14ac:dyDescent="0.2">
      <c r="B46" s="1340"/>
      <c r="C46" s="1340"/>
      <c r="D46" s="1340"/>
      <c r="E46" s="1340"/>
      <c r="F46" s="1340"/>
      <c r="G46" s="1340"/>
      <c r="H46" s="1340"/>
      <c r="I46" s="1340"/>
      <c r="J46" s="1340"/>
      <c r="K46" s="1340"/>
      <c r="L46" s="1340"/>
      <c r="M46" s="1340"/>
      <c r="N46" s="1340"/>
      <c r="O46" s="1340"/>
    </row>
    <row r="47" spans="2:15" x14ac:dyDescent="0.2">
      <c r="B47" s="1348"/>
      <c r="C47" s="1348"/>
      <c r="D47" s="1348"/>
      <c r="E47" s="1348"/>
      <c r="F47" s="1348"/>
      <c r="G47" s="1348"/>
      <c r="H47" s="1348"/>
      <c r="I47" s="1348"/>
      <c r="J47" s="1348"/>
      <c r="K47" s="1348"/>
      <c r="L47" s="1348"/>
      <c r="M47" s="1348"/>
      <c r="N47" s="1348"/>
      <c r="O47" s="1348"/>
    </row>
    <row r="48" spans="2:15" ht="21" customHeight="1" x14ac:dyDescent="0.2">
      <c r="B48" s="1346"/>
      <c r="C48" s="1346"/>
      <c r="D48" s="1346"/>
      <c r="E48" s="1346"/>
      <c r="F48" s="1346"/>
      <c r="G48" s="1346"/>
      <c r="H48" s="1346"/>
      <c r="I48" s="1346"/>
      <c r="J48" s="1346"/>
      <c r="K48" s="1346"/>
      <c r="L48" s="1346"/>
      <c r="M48" s="1346"/>
      <c r="N48" s="1346"/>
      <c r="O48" s="1346"/>
    </row>
    <row r="50" spans="2:9" x14ac:dyDescent="0.2">
      <c r="B50" s="1346"/>
      <c r="C50" s="1346"/>
      <c r="D50" s="1346"/>
      <c r="E50" s="1346"/>
      <c r="F50" s="1346"/>
      <c r="G50" s="1346"/>
      <c r="H50" s="1346"/>
      <c r="I50" s="1346"/>
    </row>
  </sheetData>
  <sheetProtection algorithmName="SHA-512" hashValue="j6fOiS2zcow2SeyhhKcntCEN3sAn4bliWj97ehWK5hqJXjLkxVUVoiO/ShYqwqJjeyoN0e8hLB9VDVujPSuJaA==" saltValue="JTz5J3lHH7nMRkhm5/Qsjg==" spinCount="100000" sheet="1" objects="1" scenarios="1"/>
  <mergeCells count="49">
    <mergeCell ref="B50:I50"/>
    <mergeCell ref="B43:O43"/>
    <mergeCell ref="C44:E44"/>
    <mergeCell ref="B45:J45"/>
    <mergeCell ref="B46:O46"/>
    <mergeCell ref="B47:O47"/>
    <mergeCell ref="B48:O48"/>
    <mergeCell ref="B42:O42"/>
    <mergeCell ref="B30:C30"/>
    <mergeCell ref="B31:C31"/>
    <mergeCell ref="B32:C32"/>
    <mergeCell ref="B33:C33"/>
    <mergeCell ref="C35:E35"/>
    <mergeCell ref="B36:J36"/>
    <mergeCell ref="B37:O37"/>
    <mergeCell ref="B38:O38"/>
    <mergeCell ref="B39:O39"/>
    <mergeCell ref="B40:O40"/>
    <mergeCell ref="B41:O41"/>
    <mergeCell ref="B29:C29"/>
    <mergeCell ref="B18:C18"/>
    <mergeCell ref="B19:C19"/>
    <mergeCell ref="B20:C20"/>
    <mergeCell ref="B21:C21"/>
    <mergeCell ref="B22:C22"/>
    <mergeCell ref="B23:C23"/>
    <mergeCell ref="B24:C24"/>
    <mergeCell ref="B25:C25"/>
    <mergeCell ref="B26:C26"/>
    <mergeCell ref="B27:C27"/>
    <mergeCell ref="B28:C28"/>
    <mergeCell ref="B17:C17"/>
    <mergeCell ref="B8:C8"/>
    <mergeCell ref="D8:O8"/>
    <mergeCell ref="B9:C10"/>
    <mergeCell ref="D9:F9"/>
    <mergeCell ref="G9:O9"/>
    <mergeCell ref="B11:C11"/>
    <mergeCell ref="B12:C12"/>
    <mergeCell ref="B13:C13"/>
    <mergeCell ref="B14:C14"/>
    <mergeCell ref="B15:C15"/>
    <mergeCell ref="B16:C16"/>
    <mergeCell ref="B7:C7"/>
    <mergeCell ref="B2:O2"/>
    <mergeCell ref="B3:O3"/>
    <mergeCell ref="B4:C4"/>
    <mergeCell ref="B5:C5"/>
    <mergeCell ref="B6:C6"/>
  </mergeCells>
  <pageMargins left="0.70866141732283472" right="0.70866141732283472" top="0.74803149606299213" bottom="0.74803149606299213" header="0.31496062992125984" footer="0.31496062992125984"/>
  <pageSetup scale="72"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B4B07-7877-4CBD-A35D-A6274A0444A4}">
  <sheetPr>
    <tabColor theme="5" tint="-0.499984740745262"/>
    <pageSetUpPr fitToPage="1"/>
  </sheetPr>
  <dimension ref="A1:I32"/>
  <sheetViews>
    <sheetView showGridLines="0" zoomScaleNormal="100" workbookViewId="0">
      <selection activeCell="F15" sqref="F15"/>
    </sheetView>
  </sheetViews>
  <sheetFormatPr defaultRowHeight="15" x14ac:dyDescent="0.25"/>
  <cols>
    <col min="1" max="1" width="9.140625" style="203"/>
    <col min="2" max="2" width="30.28515625" style="203" customWidth="1"/>
    <col min="3" max="5" width="12.5703125" style="203" customWidth="1"/>
    <col min="6" max="6" width="19" style="203" customWidth="1"/>
    <col min="7" max="7" width="12.42578125" style="203" customWidth="1"/>
    <col min="8" max="8" width="18.42578125" style="203" customWidth="1"/>
    <col min="9" max="9" width="19.140625" style="203" customWidth="1"/>
    <col min="10" max="16384" width="9.140625" style="203"/>
  </cols>
  <sheetData>
    <row r="1" spans="1:9" ht="15.75" thickBot="1" x14ac:dyDescent="0.3">
      <c r="A1" s="4"/>
    </row>
    <row r="2" spans="1:9" s="204" customFormat="1" ht="41.25" customHeight="1" thickBot="1" x14ac:dyDescent="0.3">
      <c r="A2" s="203"/>
      <c r="B2" s="1292" t="s">
        <v>505</v>
      </c>
      <c r="C2" s="1293"/>
      <c r="D2" s="1293"/>
      <c r="E2" s="1293"/>
      <c r="F2" s="1293"/>
      <c r="G2" s="1293"/>
      <c r="H2" s="1293"/>
      <c r="I2" s="1294"/>
    </row>
    <row r="3" spans="1:9" ht="15.75" x14ac:dyDescent="0.25">
      <c r="B3" s="205"/>
      <c r="C3" s="205"/>
      <c r="D3" s="205"/>
      <c r="E3" s="205"/>
      <c r="G3" s="205"/>
      <c r="H3" s="205"/>
      <c r="I3" s="247"/>
    </row>
    <row r="4" spans="1:9" ht="16.5" thickBot="1" x14ac:dyDescent="0.3">
      <c r="B4" s="205"/>
      <c r="C4" s="205"/>
      <c r="D4" s="205"/>
      <c r="E4" s="205"/>
      <c r="F4" s="248"/>
      <c r="G4" s="205"/>
      <c r="H4" s="205"/>
      <c r="I4" s="247"/>
    </row>
    <row r="5" spans="1:9" ht="16.5" customHeight="1" thickBot="1" x14ac:dyDescent="0.3">
      <c r="B5" s="206">
        <v>44926</v>
      </c>
      <c r="C5" s="1306" t="s">
        <v>506</v>
      </c>
      <c r="D5" s="1307"/>
      <c r="E5" s="1307"/>
      <c r="F5" s="1308"/>
      <c r="G5" s="1309" t="s">
        <v>507</v>
      </c>
      <c r="H5" s="1309" t="s">
        <v>508</v>
      </c>
      <c r="I5" s="1309" t="s">
        <v>509</v>
      </c>
    </row>
    <row r="6" spans="1:9" ht="15.75" customHeight="1" thickBot="1" x14ac:dyDescent="0.3">
      <c r="B6" s="1353" t="s">
        <v>112</v>
      </c>
      <c r="C6" s="1349"/>
      <c r="D6" s="1350"/>
      <c r="E6" s="1350"/>
      <c r="F6" s="1351"/>
      <c r="G6" s="1352"/>
      <c r="H6" s="1352"/>
      <c r="I6" s="1352"/>
    </row>
    <row r="7" spans="1:9" ht="25.5" customHeight="1" thickBot="1" x14ac:dyDescent="0.3">
      <c r="B7" s="1354"/>
      <c r="C7" s="207"/>
      <c r="D7" s="1306" t="s">
        <v>510</v>
      </c>
      <c r="E7" s="1308"/>
      <c r="F7" s="1352" t="s">
        <v>511</v>
      </c>
      <c r="G7" s="1352"/>
      <c r="H7" s="1352"/>
      <c r="I7" s="1352"/>
    </row>
    <row r="8" spans="1:9" ht="54.75" customHeight="1" thickBot="1" x14ac:dyDescent="0.3">
      <c r="B8" s="1303"/>
      <c r="C8" s="249"/>
      <c r="D8" s="250"/>
      <c r="E8" s="251" t="s">
        <v>468</v>
      </c>
      <c r="F8" s="1311"/>
      <c r="G8" s="1311"/>
      <c r="H8" s="1311"/>
      <c r="I8" s="1311"/>
    </row>
    <row r="9" spans="1:9" ht="15.75" thickBot="1" x14ac:dyDescent="0.3">
      <c r="B9" s="252" t="s">
        <v>512</v>
      </c>
      <c r="C9" s="242">
        <v>3731536.9926102399</v>
      </c>
      <c r="D9" s="242">
        <v>44440.329922669996</v>
      </c>
      <c r="E9" s="242">
        <v>44440.329922669996</v>
      </c>
      <c r="F9" s="242">
        <v>3652852.9763474702</v>
      </c>
      <c r="G9" s="242">
        <v>-57980.03320025</v>
      </c>
      <c r="H9" s="253"/>
      <c r="I9" s="254">
        <v>-6.3292637799999998</v>
      </c>
    </row>
    <row r="10" spans="1:9" x14ac:dyDescent="0.25">
      <c r="B10" s="255" t="s">
        <v>513</v>
      </c>
      <c r="C10" s="235">
        <v>3271736.1983189001</v>
      </c>
      <c r="D10" s="235">
        <v>42033.58257767</v>
      </c>
      <c r="E10" s="235">
        <v>42033.58257767</v>
      </c>
      <c r="F10" s="235">
        <v>3193079.4741945299</v>
      </c>
      <c r="G10" s="235">
        <v>-55316.807379400001</v>
      </c>
      <c r="H10" s="256"/>
      <c r="I10" s="257">
        <v>-6.3292637799999998</v>
      </c>
    </row>
    <row r="11" spans="1:9" x14ac:dyDescent="0.25">
      <c r="B11" s="258" t="s">
        <v>514</v>
      </c>
      <c r="C11" s="235">
        <v>408403.51679204998</v>
      </c>
      <c r="D11" s="235">
        <v>4.8679810200000002</v>
      </c>
      <c r="E11" s="235">
        <v>4.8679810200000002</v>
      </c>
      <c r="F11" s="235">
        <v>408403.51679204998</v>
      </c>
      <c r="G11" s="235">
        <v>-275.81661242000001</v>
      </c>
      <c r="H11" s="259"/>
      <c r="I11" s="260" t="s">
        <v>1370</v>
      </c>
    </row>
    <row r="12" spans="1:9" x14ac:dyDescent="0.25">
      <c r="B12" s="258" t="s">
        <v>515</v>
      </c>
      <c r="C12" s="235">
        <v>15295.889334519999</v>
      </c>
      <c r="D12" s="235">
        <v>0.58957777</v>
      </c>
      <c r="E12" s="235">
        <v>0.58957777</v>
      </c>
      <c r="F12" s="235">
        <v>15295.889334519999</v>
      </c>
      <c r="G12" s="235">
        <v>-5.22844994</v>
      </c>
      <c r="H12" s="259"/>
      <c r="I12" s="260" t="s">
        <v>1370</v>
      </c>
    </row>
    <row r="13" spans="1:9" x14ac:dyDescent="0.25">
      <c r="B13" s="258" t="s">
        <v>516</v>
      </c>
      <c r="C13" s="235">
        <v>11040.31864702</v>
      </c>
      <c r="D13" s="235">
        <v>3.6631003500000001</v>
      </c>
      <c r="E13" s="235">
        <v>3.6631003500000001</v>
      </c>
      <c r="F13" s="235">
        <v>11040.31864702</v>
      </c>
      <c r="G13" s="235">
        <v>-205.92362628999999</v>
      </c>
      <c r="H13" s="259"/>
      <c r="I13" s="260" t="s">
        <v>1370</v>
      </c>
    </row>
    <row r="14" spans="1:9" x14ac:dyDescent="0.25">
      <c r="B14" s="258" t="s">
        <v>517</v>
      </c>
      <c r="C14" s="235">
        <v>8046.4739114399999</v>
      </c>
      <c r="D14" s="235">
        <v>0.36985172999999999</v>
      </c>
      <c r="E14" s="235">
        <v>0.36985172999999999</v>
      </c>
      <c r="F14" s="235">
        <v>8046.4739114399999</v>
      </c>
      <c r="G14" s="235">
        <v>-11.6922161</v>
      </c>
      <c r="H14" s="259"/>
      <c r="I14" s="260" t="s">
        <v>1370</v>
      </c>
    </row>
    <row r="15" spans="1:9" x14ac:dyDescent="0.25">
      <c r="B15" s="258" t="s">
        <v>518</v>
      </c>
      <c r="C15" s="235">
        <v>4465.9662557800002</v>
      </c>
      <c r="D15" s="235">
        <v>0.20613334</v>
      </c>
      <c r="E15" s="235">
        <v>0.20613334</v>
      </c>
      <c r="F15" s="235">
        <v>4465.9662557800002</v>
      </c>
      <c r="G15" s="235">
        <v>-1.4911769699999999</v>
      </c>
      <c r="H15" s="259"/>
      <c r="I15" s="260" t="s">
        <v>1370</v>
      </c>
    </row>
    <row r="16" spans="1:9" x14ac:dyDescent="0.25">
      <c r="B16" s="258" t="s">
        <v>519</v>
      </c>
      <c r="C16" s="235">
        <v>3138.2789850499998</v>
      </c>
      <c r="D16" s="235">
        <v>89.474068829999993</v>
      </c>
      <c r="E16" s="235">
        <v>89.474068829999993</v>
      </c>
      <c r="F16" s="235">
        <v>3128.3851871900001</v>
      </c>
      <c r="G16" s="235">
        <v>-287.01710744000002</v>
      </c>
      <c r="H16" s="259"/>
      <c r="I16" s="260" t="s">
        <v>1370</v>
      </c>
    </row>
    <row r="17" spans="2:9" x14ac:dyDescent="0.25">
      <c r="B17" s="261" t="s">
        <v>520</v>
      </c>
      <c r="C17" s="235">
        <v>1928.5669333599999</v>
      </c>
      <c r="D17" s="235">
        <v>1928.27575804</v>
      </c>
      <c r="E17" s="235">
        <v>1928.27575804</v>
      </c>
      <c r="F17" s="235">
        <v>1928.5669333599999</v>
      </c>
      <c r="G17" s="235">
        <v>-1451.6590874200001</v>
      </c>
      <c r="H17" s="259"/>
      <c r="I17" s="260" t="s">
        <v>1370</v>
      </c>
    </row>
    <row r="18" spans="2:9" x14ac:dyDescent="0.25">
      <c r="B18" s="258" t="s">
        <v>521</v>
      </c>
      <c r="C18" s="235">
        <v>1775.2532817399999</v>
      </c>
      <c r="D18" s="235">
        <v>0.25210950999999998</v>
      </c>
      <c r="E18" s="235">
        <v>0.25210950999999998</v>
      </c>
      <c r="F18" s="235">
        <v>1775.2532817399999</v>
      </c>
      <c r="G18" s="235">
        <v>-0.62318899999999999</v>
      </c>
      <c r="H18" s="259"/>
      <c r="I18" s="260" t="s">
        <v>1370</v>
      </c>
    </row>
    <row r="19" spans="2:9" s="265" customFormat="1" ht="15" customHeight="1" thickBot="1" x14ac:dyDescent="0.25">
      <c r="B19" s="262" t="s">
        <v>522</v>
      </c>
      <c r="C19" s="239">
        <v>5706.5301503800001</v>
      </c>
      <c r="D19" s="239">
        <v>379.04876440999999</v>
      </c>
      <c r="E19" s="239">
        <v>379.04876440999999</v>
      </c>
      <c r="F19" s="239">
        <v>5689.1318098399997</v>
      </c>
      <c r="G19" s="239">
        <v>-423.77435527</v>
      </c>
      <c r="H19" s="263"/>
      <c r="I19" s="264" t="s">
        <v>1370</v>
      </c>
    </row>
    <row r="20" spans="2:9" ht="15.75" thickBot="1" x14ac:dyDescent="0.3">
      <c r="B20" s="216" t="s">
        <v>504</v>
      </c>
      <c r="C20" s="266">
        <v>1772039.4381069201</v>
      </c>
      <c r="D20" s="266">
        <v>17363.177336029999</v>
      </c>
      <c r="E20" s="266">
        <v>17363.177336029999</v>
      </c>
      <c r="F20" s="267"/>
      <c r="G20" s="267"/>
      <c r="H20" s="266">
        <v>-17067.134888749999</v>
      </c>
      <c r="I20" s="268"/>
    </row>
    <row r="21" spans="2:9" x14ac:dyDescent="0.25">
      <c r="B21" s="255" t="s">
        <v>513</v>
      </c>
      <c r="C21" s="235">
        <v>1609407.2419894801</v>
      </c>
      <c r="D21" s="235">
        <v>16972.832827279999</v>
      </c>
      <c r="E21" s="235">
        <v>16972.832827279999</v>
      </c>
      <c r="F21" s="269"/>
      <c r="G21" s="269"/>
      <c r="H21" s="235">
        <v>-16017.64413853</v>
      </c>
      <c r="I21" s="270"/>
    </row>
    <row r="22" spans="2:9" x14ac:dyDescent="0.25">
      <c r="B22" s="271" t="s">
        <v>516</v>
      </c>
      <c r="C22" s="235">
        <v>71349.481795619999</v>
      </c>
      <c r="D22" s="235">
        <v>0.17894721</v>
      </c>
      <c r="E22" s="235">
        <v>0.17894721</v>
      </c>
      <c r="F22" s="272"/>
      <c r="G22" s="272"/>
      <c r="H22" s="235">
        <v>-19.896015739999999</v>
      </c>
      <c r="I22" s="273"/>
    </row>
    <row r="23" spans="2:9" x14ac:dyDescent="0.25">
      <c r="B23" s="258" t="s">
        <v>523</v>
      </c>
      <c r="C23" s="235">
        <v>37743.06175452</v>
      </c>
      <c r="D23" s="235" t="s">
        <v>1370</v>
      </c>
      <c r="E23" s="235" t="s">
        <v>1370</v>
      </c>
      <c r="F23" s="274"/>
      <c r="G23" s="274"/>
      <c r="H23" s="235">
        <v>-10.9868217</v>
      </c>
      <c r="I23" s="275"/>
    </row>
    <row r="24" spans="2:9" x14ac:dyDescent="0.25">
      <c r="B24" s="258" t="s">
        <v>524</v>
      </c>
      <c r="C24" s="235">
        <v>30291.647800210001</v>
      </c>
      <c r="D24" s="235" t="s">
        <v>1370</v>
      </c>
      <c r="E24" s="235" t="s">
        <v>1370</v>
      </c>
      <c r="F24" s="274"/>
      <c r="G24" s="274"/>
      <c r="H24" s="235">
        <v>-14.24612342</v>
      </c>
      <c r="I24" s="276"/>
    </row>
    <row r="25" spans="2:9" x14ac:dyDescent="0.25">
      <c r="B25" s="258" t="s">
        <v>525</v>
      </c>
      <c r="C25" s="235">
        <v>7217.7116980299998</v>
      </c>
      <c r="D25" s="235" t="s">
        <v>1370</v>
      </c>
      <c r="E25" s="235" t="s">
        <v>1370</v>
      </c>
      <c r="F25" s="274"/>
      <c r="G25" s="274"/>
      <c r="H25" s="235">
        <v>-19.681349539999999</v>
      </c>
      <c r="I25" s="276"/>
    </row>
    <row r="26" spans="2:9" x14ac:dyDescent="0.25">
      <c r="B26" s="258" t="s">
        <v>514</v>
      </c>
      <c r="C26" s="235">
        <v>3653.2206399299998</v>
      </c>
      <c r="D26" s="235" t="s">
        <v>1370</v>
      </c>
      <c r="E26" s="235" t="s">
        <v>1370</v>
      </c>
      <c r="F26" s="274"/>
      <c r="G26" s="274"/>
      <c r="H26" s="235">
        <v>-0.17612072000000001</v>
      </c>
      <c r="I26" s="276"/>
    </row>
    <row r="27" spans="2:9" x14ac:dyDescent="0.25">
      <c r="B27" s="258" t="s">
        <v>526</v>
      </c>
      <c r="C27" s="235">
        <v>1664.25197645</v>
      </c>
      <c r="D27" s="235" t="s">
        <v>1370</v>
      </c>
      <c r="E27" s="235" t="s">
        <v>1370</v>
      </c>
      <c r="F27" s="274"/>
      <c r="G27" s="274"/>
      <c r="H27" s="235">
        <v>-0.37584583999999999</v>
      </c>
      <c r="I27" s="276"/>
    </row>
    <row r="28" spans="2:9" x14ac:dyDescent="0.25">
      <c r="B28" s="258" t="s">
        <v>527</v>
      </c>
      <c r="C28" s="235">
        <v>1634.3580157399999</v>
      </c>
      <c r="D28" s="235" t="s">
        <v>1370</v>
      </c>
      <c r="E28" s="235" t="s">
        <v>1370</v>
      </c>
      <c r="F28" s="274"/>
      <c r="G28" s="274"/>
      <c r="H28" s="235">
        <v>-822.82628518000001</v>
      </c>
      <c r="I28" s="276"/>
    </row>
    <row r="29" spans="2:9" x14ac:dyDescent="0.25">
      <c r="B29" s="258" t="s">
        <v>528</v>
      </c>
      <c r="C29" s="235">
        <v>1560.9762007500001</v>
      </c>
      <c r="D29" s="235" t="s">
        <v>1370</v>
      </c>
      <c r="E29" s="235" t="s">
        <v>1370</v>
      </c>
      <c r="F29" s="274"/>
      <c r="G29" s="274"/>
      <c r="H29" s="235" t="s">
        <v>1370</v>
      </c>
      <c r="I29" s="276"/>
    </row>
    <row r="30" spans="2:9" ht="15.75" thickBot="1" x14ac:dyDescent="0.3">
      <c r="B30" s="262" t="s">
        <v>522</v>
      </c>
      <c r="C30" s="235">
        <v>7517.4862361900005</v>
      </c>
      <c r="D30" s="235">
        <v>390.16556154</v>
      </c>
      <c r="E30" s="235">
        <v>390.16556154</v>
      </c>
      <c r="F30" s="274"/>
      <c r="G30" s="274"/>
      <c r="H30" s="235">
        <v>-161.30218808000001</v>
      </c>
      <c r="I30" s="276"/>
    </row>
    <row r="31" spans="2:9" ht="15.75" thickBot="1" x14ac:dyDescent="0.3">
      <c r="B31" s="277" t="s">
        <v>262</v>
      </c>
      <c r="C31" s="242">
        <v>5503576.43071716</v>
      </c>
      <c r="D31" s="242">
        <v>61803.507258700003</v>
      </c>
      <c r="E31" s="242">
        <v>61803.507258700003</v>
      </c>
      <c r="F31" s="242">
        <v>3652852.9763474702</v>
      </c>
      <c r="G31" s="242">
        <v>-57980.03320025</v>
      </c>
      <c r="H31" s="242">
        <v>-17067.134888749999</v>
      </c>
      <c r="I31" s="242">
        <v>-6.3292637799999998</v>
      </c>
    </row>
    <row r="32" spans="2:9" x14ac:dyDescent="0.25">
      <c r="C32" s="278"/>
      <c r="D32" s="278"/>
      <c r="E32" s="278"/>
      <c r="F32" s="278"/>
      <c r="G32" s="278"/>
      <c r="H32" s="278"/>
      <c r="I32" s="278"/>
    </row>
  </sheetData>
  <sheetProtection algorithmName="SHA-512" hashValue="is+1fWTDModULBwnO546H9hgkehK4pu11UPQvEPcs76fk7wtIHFOfhwRW8SLy5D6Mreo32QSgHa4xT8WJ5egjQ==" saltValue="MHJ5p3mS7k7/ST1zhHPyVA==" spinCount="100000" sheet="1" objects="1" scenarios="1"/>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scale="6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1CBE5-5183-4A80-8117-BFCD759A5EEF}">
  <sheetPr>
    <tabColor theme="5" tint="-0.499984740745262"/>
    <pageSetUpPr fitToPage="1"/>
  </sheetPr>
  <dimension ref="A1:L28"/>
  <sheetViews>
    <sheetView showGridLines="0" zoomScaleNormal="100" workbookViewId="0">
      <selection activeCell="F16" sqref="F16"/>
    </sheetView>
  </sheetViews>
  <sheetFormatPr defaultRowHeight="15" x14ac:dyDescent="0.25"/>
  <cols>
    <col min="1" max="1" width="9.140625" style="203"/>
    <col min="2" max="2" width="32.42578125" style="203" customWidth="1"/>
    <col min="3" max="3" width="13" style="203" customWidth="1"/>
    <col min="4" max="4" width="12.5703125" style="203" customWidth="1"/>
    <col min="5" max="5" width="13.28515625" style="203" customWidth="1"/>
    <col min="6" max="6" width="21.5703125" style="203" customWidth="1"/>
    <col min="7" max="7" width="12.28515625" style="203" customWidth="1"/>
    <col min="8" max="8" width="18.28515625" style="203" customWidth="1"/>
    <col min="9" max="9" width="9.42578125" style="203" bestFit="1" customWidth="1"/>
    <col min="10" max="16384" width="9.140625" style="203"/>
  </cols>
  <sheetData>
    <row r="1" spans="1:8" ht="15.75" thickBot="1" x14ac:dyDescent="0.3">
      <c r="A1" s="4"/>
    </row>
    <row r="2" spans="1:8" s="204" customFormat="1" ht="18.75" thickBot="1" x14ac:dyDescent="0.3">
      <c r="A2" s="203"/>
      <c r="B2" s="1292" t="s">
        <v>529</v>
      </c>
      <c r="C2" s="1293"/>
      <c r="D2" s="1293"/>
      <c r="E2" s="1293"/>
      <c r="F2" s="1293"/>
      <c r="G2" s="1293"/>
      <c r="H2" s="1294"/>
    </row>
    <row r="3" spans="1:8" s="280" customFormat="1" x14ac:dyDescent="0.25">
      <c r="A3" s="203"/>
      <c r="B3" s="279"/>
      <c r="C3" s="203"/>
      <c r="D3" s="203"/>
      <c r="E3" s="203"/>
      <c r="F3" s="279"/>
    </row>
    <row r="4" spans="1:8" ht="15.75" x14ac:dyDescent="0.25">
      <c r="B4" s="205"/>
      <c r="F4" s="205"/>
    </row>
    <row r="5" spans="1:8" ht="15.75" thickBot="1" x14ac:dyDescent="0.3">
      <c r="B5" s="281"/>
      <c r="C5" s="282"/>
      <c r="D5" s="282"/>
      <c r="E5" s="282"/>
      <c r="F5" s="282"/>
    </row>
    <row r="6" spans="1:8" ht="15.75" thickBot="1" x14ac:dyDescent="0.3">
      <c r="B6" s="206">
        <v>44926</v>
      </c>
      <c r="C6" s="1355" t="s">
        <v>506</v>
      </c>
      <c r="D6" s="1356"/>
      <c r="E6" s="1356"/>
      <c r="F6" s="1357"/>
      <c r="G6" s="1358" t="s">
        <v>507</v>
      </c>
      <c r="H6" s="1358" t="s">
        <v>509</v>
      </c>
    </row>
    <row r="7" spans="1:8" ht="15.75" thickBot="1" x14ac:dyDescent="0.3">
      <c r="B7" s="1302" t="s">
        <v>112</v>
      </c>
      <c r="C7" s="1361"/>
      <c r="D7" s="1355" t="s">
        <v>510</v>
      </c>
      <c r="E7" s="1357"/>
      <c r="F7" s="1358" t="s">
        <v>511</v>
      </c>
      <c r="G7" s="1359"/>
      <c r="H7" s="1359"/>
    </row>
    <row r="8" spans="1:8" ht="42" customHeight="1" thickBot="1" x14ac:dyDescent="0.3">
      <c r="B8" s="1303"/>
      <c r="C8" s="1362"/>
      <c r="D8" s="283"/>
      <c r="E8" s="284" t="s">
        <v>468</v>
      </c>
      <c r="F8" s="1360"/>
      <c r="G8" s="1360"/>
      <c r="H8" s="1360"/>
    </row>
    <row r="9" spans="1:8" x14ac:dyDescent="0.25">
      <c r="B9" s="285" t="s">
        <v>530</v>
      </c>
      <c r="C9" s="286">
        <v>33586.3371707775</v>
      </c>
      <c r="D9" s="287">
        <v>414.29804831999991</v>
      </c>
      <c r="E9" s="287" t="s">
        <v>1551</v>
      </c>
      <c r="F9" s="287">
        <v>33543.742130097504</v>
      </c>
      <c r="G9" s="287">
        <v>-906.06664451739982</v>
      </c>
      <c r="H9" s="287">
        <v>0</v>
      </c>
    </row>
    <row r="10" spans="1:8" x14ac:dyDescent="0.25">
      <c r="B10" s="288" t="s">
        <v>531</v>
      </c>
      <c r="C10" s="289">
        <v>2866.3732831820016</v>
      </c>
      <c r="D10" s="290">
        <v>0.59815332999999993</v>
      </c>
      <c r="E10" s="290" t="s">
        <v>1551</v>
      </c>
      <c r="F10" s="290">
        <v>2866.3732831820016</v>
      </c>
      <c r="G10" s="290">
        <v>-4.0653617897999998</v>
      </c>
      <c r="H10" s="290">
        <v>0</v>
      </c>
    </row>
    <row r="11" spans="1:8" x14ac:dyDescent="0.25">
      <c r="B11" s="288" t="s">
        <v>532</v>
      </c>
      <c r="C11" s="289">
        <v>396857.64495606528</v>
      </c>
      <c r="D11" s="290">
        <v>17267.20580605499</v>
      </c>
      <c r="E11" s="290" t="s">
        <v>1551</v>
      </c>
      <c r="F11" s="290">
        <v>396857.64495606528</v>
      </c>
      <c r="G11" s="290">
        <v>-20781.765349807451</v>
      </c>
      <c r="H11" s="290">
        <v>0</v>
      </c>
    </row>
    <row r="12" spans="1:8" ht="21" x14ac:dyDescent="0.25">
      <c r="B12" s="288" t="s">
        <v>533</v>
      </c>
      <c r="C12" s="289">
        <v>111850.88672865729</v>
      </c>
      <c r="D12" s="290">
        <v>1658.7900181400003</v>
      </c>
      <c r="E12" s="290" t="s">
        <v>1551</v>
      </c>
      <c r="F12" s="290">
        <v>111841.72210792729</v>
      </c>
      <c r="G12" s="290">
        <v>-2472.3430933799</v>
      </c>
      <c r="H12" s="290">
        <v>0</v>
      </c>
    </row>
    <row r="13" spans="1:8" x14ac:dyDescent="0.25">
      <c r="B13" s="288" t="s">
        <v>534</v>
      </c>
      <c r="C13" s="289">
        <v>2249.0803353299998</v>
      </c>
      <c r="D13" s="290">
        <v>171.06478381000002</v>
      </c>
      <c r="E13" s="290" t="s">
        <v>1551</v>
      </c>
      <c r="F13" s="290">
        <v>2249.0803353299998</v>
      </c>
      <c r="G13" s="290">
        <v>-104.23413658259997</v>
      </c>
      <c r="H13" s="290">
        <v>0</v>
      </c>
    </row>
    <row r="14" spans="1:8" x14ac:dyDescent="0.25">
      <c r="B14" s="288" t="s">
        <v>535</v>
      </c>
      <c r="C14" s="289">
        <v>46581.896660922532</v>
      </c>
      <c r="D14" s="290">
        <v>1836.6223530474999</v>
      </c>
      <c r="E14" s="290" t="s">
        <v>1551</v>
      </c>
      <c r="F14" s="290">
        <v>46581.896660922532</v>
      </c>
      <c r="G14" s="290">
        <v>-2189.1667227435</v>
      </c>
      <c r="H14" s="290">
        <v>0</v>
      </c>
    </row>
    <row r="15" spans="1:8" x14ac:dyDescent="0.25">
      <c r="B15" s="288" t="s">
        <v>536</v>
      </c>
      <c r="C15" s="289">
        <v>193951.24001626967</v>
      </c>
      <c r="D15" s="290">
        <v>5870.8554271910016</v>
      </c>
      <c r="E15" s="290" t="s">
        <v>1551</v>
      </c>
      <c r="F15" s="290">
        <v>193943.11697042093</v>
      </c>
      <c r="G15" s="290">
        <v>-4561.011784710864</v>
      </c>
      <c r="H15" s="290">
        <v>-6.3292637787554895</v>
      </c>
    </row>
    <row r="16" spans="1:8" x14ac:dyDescent="0.25">
      <c r="B16" s="288" t="s">
        <v>537</v>
      </c>
      <c r="C16" s="289">
        <v>99730.399316321476</v>
      </c>
      <c r="D16" s="290">
        <v>5214.3371373039627</v>
      </c>
      <c r="E16" s="290" t="s">
        <v>1551</v>
      </c>
      <c r="F16" s="290">
        <v>99730.399316321476</v>
      </c>
      <c r="G16" s="290">
        <v>-3321.0838641167979</v>
      </c>
      <c r="H16" s="290">
        <v>0</v>
      </c>
    </row>
    <row r="17" spans="2:12" x14ac:dyDescent="0.25">
      <c r="B17" s="288" t="s">
        <v>538</v>
      </c>
      <c r="C17" s="289">
        <v>7569.4812978400005</v>
      </c>
      <c r="D17" s="290">
        <v>3680.0620065200001</v>
      </c>
      <c r="E17" s="290" t="s">
        <v>1551</v>
      </c>
      <c r="F17" s="290">
        <v>7569.4812978400005</v>
      </c>
      <c r="G17" s="290">
        <v>-2492.1722804151996</v>
      </c>
      <c r="H17" s="290">
        <v>0</v>
      </c>
    </row>
    <row r="18" spans="2:12" x14ac:dyDescent="0.25">
      <c r="B18" s="288" t="s">
        <v>539</v>
      </c>
      <c r="C18" s="289">
        <v>10957.303770662502</v>
      </c>
      <c r="D18" s="290">
        <v>18.740633512500004</v>
      </c>
      <c r="E18" s="290" t="s">
        <v>1551</v>
      </c>
      <c r="F18" s="290">
        <v>10957.303770662502</v>
      </c>
      <c r="G18" s="290">
        <v>-114.54198759749997</v>
      </c>
      <c r="H18" s="290">
        <v>0</v>
      </c>
    </row>
    <row r="19" spans="2:12" x14ac:dyDescent="0.25">
      <c r="B19" s="288" t="s">
        <v>540</v>
      </c>
      <c r="C19" s="289">
        <v>42831.955720311795</v>
      </c>
      <c r="D19" s="290">
        <v>139.20517193999999</v>
      </c>
      <c r="E19" s="290" t="s">
        <v>1551</v>
      </c>
      <c r="F19" s="290">
        <v>42831.955720311795</v>
      </c>
      <c r="G19" s="290">
        <v>-415.3799446093999</v>
      </c>
      <c r="H19" s="290">
        <v>0</v>
      </c>
    </row>
    <row r="20" spans="2:12" x14ac:dyDescent="0.25">
      <c r="B20" s="288" t="s">
        <v>541</v>
      </c>
      <c r="C20" s="289">
        <v>319573.07087248162</v>
      </c>
      <c r="D20" s="290">
        <v>1823.1916636224994</v>
      </c>
      <c r="E20" s="290" t="s">
        <v>1551</v>
      </c>
      <c r="F20" s="290">
        <v>319570.32762939163</v>
      </c>
      <c r="G20" s="290">
        <v>-4831.1963807687989</v>
      </c>
      <c r="H20" s="290">
        <v>0</v>
      </c>
    </row>
    <row r="21" spans="2:12" x14ac:dyDescent="0.25">
      <c r="B21" s="288" t="s">
        <v>542</v>
      </c>
      <c r="C21" s="289">
        <v>16568.509698459999</v>
      </c>
      <c r="D21" s="290">
        <v>305.7731517425002</v>
      </c>
      <c r="E21" s="290" t="s">
        <v>1551</v>
      </c>
      <c r="F21" s="290">
        <v>16568.509698459999</v>
      </c>
      <c r="G21" s="290">
        <v>-358.32114127260007</v>
      </c>
      <c r="H21" s="290">
        <v>0</v>
      </c>
    </row>
    <row r="22" spans="2:12" ht="21" x14ac:dyDescent="0.25">
      <c r="B22" s="288" t="s">
        <v>543</v>
      </c>
      <c r="C22" s="289">
        <v>17285.320060677499</v>
      </c>
      <c r="D22" s="290">
        <v>128.8655646675</v>
      </c>
      <c r="E22" s="290" t="s">
        <v>1551</v>
      </c>
      <c r="F22" s="290">
        <v>17285.320060677499</v>
      </c>
      <c r="G22" s="290">
        <v>-290.31032562829995</v>
      </c>
      <c r="H22" s="290">
        <v>0</v>
      </c>
    </row>
    <row r="23" spans="2:12" ht="21" x14ac:dyDescent="0.25">
      <c r="B23" s="288" t="s">
        <v>544</v>
      </c>
      <c r="C23" s="289">
        <v>28.85024422</v>
      </c>
      <c r="D23" s="290">
        <v>0</v>
      </c>
      <c r="E23" s="290" t="s">
        <v>1551</v>
      </c>
      <c r="F23" s="290">
        <v>28.85024422</v>
      </c>
      <c r="G23" s="290">
        <v>-7.3992749999999999E-4</v>
      </c>
      <c r="H23" s="290">
        <v>0</v>
      </c>
    </row>
    <row r="24" spans="2:12" x14ac:dyDescent="0.25">
      <c r="B24" s="288" t="s">
        <v>545</v>
      </c>
      <c r="C24" s="289">
        <v>2997.0553951800002</v>
      </c>
      <c r="D24" s="290">
        <v>6.9368699999999991E-2</v>
      </c>
      <c r="E24" s="290" t="s">
        <v>1551</v>
      </c>
      <c r="F24" s="290">
        <v>2997.0553951800002</v>
      </c>
      <c r="G24" s="290">
        <v>-2.8410487319</v>
      </c>
      <c r="H24" s="290">
        <v>0</v>
      </c>
    </row>
    <row r="25" spans="2:12" ht="21" x14ac:dyDescent="0.25">
      <c r="B25" s="288" t="s">
        <v>546</v>
      </c>
      <c r="C25" s="289">
        <v>3478.0292340700007</v>
      </c>
      <c r="D25" s="290">
        <v>0.87935458</v>
      </c>
      <c r="E25" s="290" t="s">
        <v>1551</v>
      </c>
      <c r="F25" s="290">
        <v>3477.2563740900009</v>
      </c>
      <c r="G25" s="290">
        <v>-10.172660888600005</v>
      </c>
      <c r="H25" s="290">
        <v>0</v>
      </c>
    </row>
    <row r="26" spans="2:12" x14ac:dyDescent="0.25">
      <c r="B26" s="288" t="s">
        <v>547</v>
      </c>
      <c r="C26" s="289">
        <v>932.33394094000005</v>
      </c>
      <c r="D26" s="290">
        <v>173.28413506000001</v>
      </c>
      <c r="E26" s="290" t="s">
        <v>1551</v>
      </c>
      <c r="F26" s="290">
        <v>932.33394094000005</v>
      </c>
      <c r="G26" s="290">
        <v>-170.52029575340998</v>
      </c>
      <c r="H26" s="290">
        <v>0</v>
      </c>
    </row>
    <row r="27" spans="2:12" ht="15.75" thickBot="1" x14ac:dyDescent="0.3">
      <c r="B27" s="215" t="s">
        <v>548</v>
      </c>
      <c r="C27" s="291">
        <v>3356.2008994524995</v>
      </c>
      <c r="D27" s="292">
        <v>4.4649460199999993</v>
      </c>
      <c r="E27" s="292" t="s">
        <v>1551</v>
      </c>
      <c r="F27" s="292">
        <v>3356.2008994524995</v>
      </c>
      <c r="G27" s="292">
        <v>-165.1272426388</v>
      </c>
      <c r="H27" s="292">
        <v>0</v>
      </c>
    </row>
    <row r="28" spans="2:12" ht="15.75" thickBot="1" x14ac:dyDescent="0.3">
      <c r="B28" s="216" t="s">
        <v>262</v>
      </c>
      <c r="C28" s="293">
        <v>1313251.9696018214</v>
      </c>
      <c r="D28" s="294">
        <v>38708.307723562444</v>
      </c>
      <c r="E28" s="294" t="s">
        <v>1551</v>
      </c>
      <c r="F28" s="294">
        <v>1313188.5707914927</v>
      </c>
      <c r="G28" s="294">
        <v>-43190.321005880331</v>
      </c>
      <c r="H28" s="294">
        <v>-6.3292637787554895</v>
      </c>
      <c r="I28" s="278"/>
      <c r="J28" s="278"/>
      <c r="K28" s="278"/>
      <c r="L28" s="278"/>
    </row>
  </sheetData>
  <sheetProtection algorithmName="SHA-512" hashValue="GS/3lE0qGyaDk7AcLQKDkQg7TYm8ITlAQ8XMz3MEZmigdN9bGuOibfj9wy/n/U5QrsuFZRAnQQCraO5W0IeszA==" saltValue="KG69ln8cezaLveEwON7wuw==" spinCount="100000" sheet="1" objects="1" scenarios="1"/>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scale="74"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90C19-3083-43B0-8C6A-A0DDA9FD02F8}">
  <sheetPr>
    <tabColor theme="5" tint="-0.499984740745262"/>
    <pageSetUpPr fitToPage="1"/>
  </sheetPr>
  <dimension ref="A1:Y58"/>
  <sheetViews>
    <sheetView showGridLines="0" zoomScaleNormal="100" workbookViewId="0">
      <selection activeCell="I14" sqref="I14"/>
    </sheetView>
  </sheetViews>
  <sheetFormatPr defaultColWidth="9.140625" defaultRowHeight="15" x14ac:dyDescent="0.25"/>
  <cols>
    <col min="1" max="2" width="9.140625" style="295"/>
    <col min="3" max="3" width="17.42578125" style="295" customWidth="1"/>
    <col min="4" max="5" width="8.28515625" style="295" bestFit="1" customWidth="1"/>
    <col min="6" max="6" width="20.140625" style="295" customWidth="1"/>
    <col min="7" max="7" width="6.5703125" style="295" bestFit="1" customWidth="1"/>
    <col min="8" max="8" width="15.42578125" style="295" customWidth="1"/>
    <col min="9" max="9" width="5.7109375" style="295" bestFit="1" customWidth="1"/>
    <col min="10" max="15" width="11" style="295" customWidth="1"/>
    <col min="16" max="16384" width="9.140625" style="295"/>
  </cols>
  <sheetData>
    <row r="1" spans="1:25" ht="15.75" thickBot="1" x14ac:dyDescent="0.3">
      <c r="A1" s="4"/>
    </row>
    <row r="2" spans="1:25" ht="18.75" customHeight="1" thickBot="1" x14ac:dyDescent="0.3">
      <c r="B2" s="1292" t="s">
        <v>549</v>
      </c>
      <c r="C2" s="1293"/>
      <c r="D2" s="1293"/>
      <c r="E2" s="1293"/>
      <c r="F2" s="1293"/>
      <c r="G2" s="1293"/>
      <c r="H2" s="1293"/>
      <c r="I2" s="1293"/>
      <c r="J2" s="1293"/>
      <c r="K2" s="1293"/>
      <c r="L2" s="1293"/>
      <c r="M2" s="1293"/>
      <c r="N2" s="1293"/>
      <c r="O2" s="1294"/>
      <c r="P2" s="296"/>
      <c r="Q2" s="296"/>
      <c r="R2" s="296"/>
      <c r="S2" s="296"/>
      <c r="T2" s="296"/>
      <c r="U2" s="296"/>
      <c r="V2" s="296"/>
      <c r="W2" s="296"/>
      <c r="X2" s="296"/>
      <c r="Y2" s="297"/>
    </row>
    <row r="3" spans="1:25" ht="15.75" x14ac:dyDescent="0.25">
      <c r="B3" s="1379"/>
      <c r="C3" s="1379"/>
      <c r="D3" s="296"/>
      <c r="E3" s="298"/>
      <c r="F3" s="296"/>
      <c r="G3" s="296"/>
      <c r="H3" s="296"/>
      <c r="I3" s="296"/>
      <c r="J3" s="296"/>
      <c r="K3" s="296"/>
      <c r="L3" s="296"/>
      <c r="M3" s="296"/>
      <c r="N3" s="296"/>
      <c r="O3" s="296"/>
      <c r="P3" s="296"/>
      <c r="Q3" s="296"/>
      <c r="R3" s="296"/>
      <c r="S3" s="296"/>
      <c r="T3" s="296"/>
      <c r="U3" s="296"/>
      <c r="V3" s="296"/>
      <c r="W3" s="296"/>
      <c r="X3" s="296"/>
      <c r="Y3" s="297"/>
    </row>
    <row r="4" spans="1:25" ht="16.5" thickBot="1" x14ac:dyDescent="0.3">
      <c r="B4" s="1379"/>
      <c r="C4" s="1379"/>
      <c r="D4" s="299"/>
      <c r="E4" s="299"/>
      <c r="F4" s="299"/>
      <c r="G4" s="299"/>
      <c r="H4" s="299"/>
      <c r="I4" s="299"/>
      <c r="J4" s="299"/>
      <c r="K4" s="299"/>
      <c r="L4" s="299"/>
      <c r="M4" s="299"/>
      <c r="N4" s="299"/>
      <c r="O4" s="299"/>
      <c r="P4" s="296"/>
      <c r="Q4" s="296"/>
      <c r="R4" s="296"/>
      <c r="S4" s="296"/>
      <c r="T4" s="296"/>
      <c r="U4" s="296"/>
      <c r="V4" s="296"/>
      <c r="W4" s="296"/>
      <c r="X4" s="296"/>
      <c r="Y4" s="297"/>
    </row>
    <row r="5" spans="1:25" ht="29.25" customHeight="1" thickBot="1" x14ac:dyDescent="0.3">
      <c r="B5" s="1380">
        <v>44926</v>
      </c>
      <c r="C5" s="1303"/>
      <c r="D5" s="1371" t="s">
        <v>470</v>
      </c>
      <c r="E5" s="1372"/>
      <c r="F5" s="1372"/>
      <c r="G5" s="1372"/>
      <c r="H5" s="1372"/>
      <c r="I5" s="1372"/>
      <c r="J5" s="1372"/>
      <c r="K5" s="1372"/>
      <c r="L5" s="1372"/>
      <c r="M5" s="1372"/>
      <c r="N5" s="1372"/>
      <c r="O5" s="1373"/>
      <c r="P5" s="296"/>
      <c r="Q5" s="296"/>
      <c r="R5" s="296"/>
      <c r="S5" s="296"/>
      <c r="T5" s="296"/>
      <c r="U5" s="296"/>
      <c r="V5" s="296"/>
      <c r="W5" s="296"/>
      <c r="X5" s="296"/>
      <c r="Y5" s="297"/>
    </row>
    <row r="6" spans="1:25" ht="16.5" thickBot="1" x14ac:dyDescent="0.3">
      <c r="B6" s="1363" t="s">
        <v>112</v>
      </c>
      <c r="C6" s="1364"/>
      <c r="D6" s="1369"/>
      <c r="E6" s="300" t="s">
        <v>550</v>
      </c>
      <c r="F6" s="301"/>
      <c r="G6" s="1371" t="s">
        <v>551</v>
      </c>
      <c r="H6" s="1372"/>
      <c r="I6" s="1372"/>
      <c r="J6" s="1372"/>
      <c r="K6" s="1372"/>
      <c r="L6" s="1372"/>
      <c r="M6" s="1372"/>
      <c r="N6" s="1372"/>
      <c r="O6" s="1373"/>
      <c r="P6" s="296"/>
      <c r="Q6" s="296"/>
      <c r="R6" s="296"/>
      <c r="S6" s="296"/>
      <c r="T6" s="296"/>
      <c r="U6" s="296"/>
      <c r="V6" s="296"/>
      <c r="W6" s="296"/>
      <c r="X6" s="296"/>
      <c r="Y6" s="297"/>
    </row>
    <row r="7" spans="1:25" ht="24" customHeight="1" thickBot="1" x14ac:dyDescent="0.3">
      <c r="B7" s="1365"/>
      <c r="C7" s="1366"/>
      <c r="D7" s="1369"/>
      <c r="E7" s="302"/>
      <c r="F7" s="303"/>
      <c r="G7" s="304"/>
      <c r="H7" s="1374" t="s">
        <v>552</v>
      </c>
      <c r="I7" s="1376" t="s">
        <v>553</v>
      </c>
      <c r="J7" s="1377"/>
      <c r="K7" s="1377"/>
      <c r="L7" s="1377"/>
      <c r="M7" s="1377"/>
      <c r="N7" s="1377"/>
      <c r="O7" s="1378"/>
      <c r="P7" s="296"/>
      <c r="Q7" s="296"/>
      <c r="R7" s="296"/>
      <c r="S7" s="296"/>
      <c r="T7" s="296"/>
      <c r="U7" s="296"/>
      <c r="V7" s="296"/>
      <c r="W7" s="296"/>
      <c r="X7" s="296"/>
      <c r="Y7" s="297"/>
    </row>
    <row r="8" spans="1:25" ht="40.5" customHeight="1" thickBot="1" x14ac:dyDescent="0.3">
      <c r="B8" s="1367"/>
      <c r="C8" s="1368"/>
      <c r="D8" s="1370"/>
      <c r="E8" s="305"/>
      <c r="F8" s="306" t="s">
        <v>554</v>
      </c>
      <c r="G8" s="307"/>
      <c r="H8" s="1375"/>
      <c r="I8" s="307"/>
      <c r="J8" s="306" t="s">
        <v>555</v>
      </c>
      <c r="K8" s="306" t="s">
        <v>556</v>
      </c>
      <c r="L8" s="306" t="s">
        <v>557</v>
      </c>
      <c r="M8" s="306" t="s">
        <v>558</v>
      </c>
      <c r="N8" s="308" t="s">
        <v>559</v>
      </c>
      <c r="O8" s="309" t="s">
        <v>560</v>
      </c>
      <c r="P8" s="296"/>
      <c r="Q8" s="296"/>
      <c r="R8" s="296"/>
      <c r="S8" s="296"/>
      <c r="T8" s="296"/>
      <c r="U8" s="296"/>
      <c r="V8" s="296"/>
      <c r="W8" s="296"/>
      <c r="X8" s="296"/>
      <c r="Y8" s="297"/>
    </row>
    <row r="9" spans="1:25" ht="15.75" x14ac:dyDescent="0.25">
      <c r="B9" s="1383" t="s">
        <v>506</v>
      </c>
      <c r="C9" s="1384"/>
      <c r="D9" s="310">
        <v>2917591.4881206341</v>
      </c>
      <c r="E9" s="310">
        <v>2873151.1581979757</v>
      </c>
      <c r="F9" s="310">
        <v>74014.203786906859</v>
      </c>
      <c r="G9" s="310">
        <v>44440.32992265853</v>
      </c>
      <c r="H9" s="310">
        <v>35374.032543406312</v>
      </c>
      <c r="I9" s="310">
        <v>9066.2973792522171</v>
      </c>
      <c r="J9" s="310">
        <v>879.89917618441723</v>
      </c>
      <c r="K9" s="310">
        <v>1425.4479655125001</v>
      </c>
      <c r="L9" s="310">
        <v>2157.9642825881001</v>
      </c>
      <c r="M9" s="310">
        <v>4193.3515966300001</v>
      </c>
      <c r="N9" s="310">
        <v>146.25472492719999</v>
      </c>
      <c r="O9" s="310">
        <v>263.37963341</v>
      </c>
      <c r="P9" s="296"/>
      <c r="Q9" s="296"/>
      <c r="R9" s="296"/>
      <c r="S9" s="296"/>
      <c r="T9" s="296"/>
      <c r="U9" s="296"/>
      <c r="V9" s="296"/>
      <c r="W9" s="296"/>
      <c r="X9" s="296"/>
      <c r="Y9" s="297"/>
    </row>
    <row r="10" spans="1:25" ht="15.75" x14ac:dyDescent="0.25">
      <c r="B10" s="1385" t="s">
        <v>561</v>
      </c>
      <c r="C10" s="1386"/>
      <c r="D10" s="310">
        <v>1325693.563176251</v>
      </c>
      <c r="E10" s="310">
        <v>1303518.0269156902</v>
      </c>
      <c r="F10" s="310">
        <v>1009.183207774353</v>
      </c>
      <c r="G10" s="310">
        <v>22175.536260560712</v>
      </c>
      <c r="H10" s="310">
        <v>19470.495034366289</v>
      </c>
      <c r="I10" s="310">
        <v>2705.0412261944161</v>
      </c>
      <c r="J10" s="310">
        <v>131.34072039441727</v>
      </c>
      <c r="K10" s="310">
        <v>796.49823399999991</v>
      </c>
      <c r="L10" s="310">
        <v>213.21514234999989</v>
      </c>
      <c r="M10" s="310">
        <v>1307.3080112100001</v>
      </c>
      <c r="N10" s="310">
        <v>103.18114009999999</v>
      </c>
      <c r="O10" s="310">
        <v>153.49797813999999</v>
      </c>
      <c r="P10" s="296"/>
      <c r="Q10" s="296"/>
      <c r="R10" s="296"/>
      <c r="S10" s="296"/>
      <c r="T10" s="296"/>
      <c r="U10" s="296"/>
      <c r="V10" s="296"/>
      <c r="W10" s="296"/>
      <c r="X10" s="296"/>
      <c r="Y10" s="297"/>
    </row>
    <row r="11" spans="1:25" ht="15.75" x14ac:dyDescent="0.25">
      <c r="B11" s="1381" t="s">
        <v>562</v>
      </c>
      <c r="C11" s="1382"/>
      <c r="D11" s="310">
        <v>808806.80499298335</v>
      </c>
      <c r="E11" s="310">
        <v>795771.18014861271</v>
      </c>
      <c r="F11" s="310">
        <v>458.00480477435701</v>
      </c>
      <c r="G11" s="310">
        <v>13035.624844370668</v>
      </c>
      <c r="H11" s="310">
        <v>11276.056529366251</v>
      </c>
      <c r="I11" s="310">
        <v>1759.5683150044169</v>
      </c>
      <c r="J11" s="310">
        <v>121.19395239441698</v>
      </c>
      <c r="K11" s="310">
        <v>106.915042</v>
      </c>
      <c r="L11" s="310">
        <v>42.389611710000004</v>
      </c>
      <c r="M11" s="310">
        <v>1232.39059066</v>
      </c>
      <c r="N11" s="310">
        <v>103.18114009999999</v>
      </c>
      <c r="O11" s="310">
        <v>153.49797813999999</v>
      </c>
      <c r="P11" s="296"/>
      <c r="Q11" s="296"/>
      <c r="R11" s="296"/>
      <c r="S11" s="296"/>
      <c r="T11" s="296"/>
      <c r="U11" s="296"/>
      <c r="V11" s="296"/>
      <c r="W11" s="296"/>
      <c r="X11" s="296"/>
      <c r="Y11" s="297"/>
    </row>
    <row r="12" spans="1:25" ht="33" customHeight="1" x14ac:dyDescent="0.25">
      <c r="B12" s="1387" t="s">
        <v>563</v>
      </c>
      <c r="C12" s="1388"/>
      <c r="D12" s="310">
        <v>101475.4523833618</v>
      </c>
      <c r="E12" s="310">
        <v>100164.94574101179</v>
      </c>
      <c r="F12" s="192"/>
      <c r="G12" s="310">
        <v>1310.50664235</v>
      </c>
      <c r="H12" s="310">
        <v>1219.37979182</v>
      </c>
      <c r="I12" s="310">
        <v>91.126850529999999</v>
      </c>
      <c r="J12" s="192"/>
      <c r="K12" s="192"/>
      <c r="L12" s="192"/>
      <c r="M12" s="192"/>
      <c r="N12" s="192"/>
      <c r="O12" s="192"/>
      <c r="P12" s="296"/>
      <c r="Q12" s="296"/>
      <c r="R12" s="296"/>
      <c r="S12" s="296"/>
      <c r="T12" s="296"/>
      <c r="U12" s="296"/>
      <c r="V12" s="296"/>
      <c r="W12" s="296"/>
      <c r="X12" s="296"/>
      <c r="Y12" s="297"/>
    </row>
    <row r="13" spans="1:25" ht="34.5" customHeight="1" x14ac:dyDescent="0.25">
      <c r="B13" s="1387" t="s">
        <v>564</v>
      </c>
      <c r="C13" s="1388"/>
      <c r="D13" s="310">
        <v>90977.775443483988</v>
      </c>
      <c r="E13" s="310">
        <v>88295.804136801496</v>
      </c>
      <c r="F13" s="192"/>
      <c r="G13" s="310">
        <v>2681.9713066824997</v>
      </c>
      <c r="H13" s="310">
        <v>1847.4128194524999</v>
      </c>
      <c r="I13" s="310">
        <v>834.55848722999997</v>
      </c>
      <c r="J13" s="192"/>
      <c r="K13" s="192"/>
      <c r="L13" s="192"/>
      <c r="M13" s="192"/>
      <c r="N13" s="192"/>
      <c r="O13" s="192"/>
      <c r="P13" s="296"/>
      <c r="Q13" s="296"/>
      <c r="R13" s="296"/>
      <c r="S13" s="296"/>
      <c r="T13" s="296"/>
      <c r="U13" s="296"/>
      <c r="V13" s="296"/>
      <c r="W13" s="296"/>
      <c r="X13" s="296"/>
      <c r="Y13" s="297"/>
    </row>
    <row r="14" spans="1:25" ht="30.75" customHeight="1" x14ac:dyDescent="0.25">
      <c r="B14" s="1387" t="s">
        <v>565</v>
      </c>
      <c r="C14" s="1388"/>
      <c r="D14" s="310">
        <v>0</v>
      </c>
      <c r="E14" s="310">
        <v>0</v>
      </c>
      <c r="F14" s="192"/>
      <c r="G14" s="310">
        <v>0</v>
      </c>
      <c r="H14" s="310">
        <v>0</v>
      </c>
      <c r="I14" s="310">
        <v>0</v>
      </c>
      <c r="J14" s="192"/>
      <c r="K14" s="192"/>
      <c r="L14" s="192"/>
      <c r="M14" s="192"/>
      <c r="N14" s="192"/>
      <c r="O14" s="192"/>
      <c r="P14" s="296"/>
      <c r="Q14" s="296"/>
      <c r="R14" s="296"/>
      <c r="S14" s="296"/>
      <c r="T14" s="296"/>
      <c r="U14" s="296"/>
      <c r="V14" s="296"/>
      <c r="W14" s="296"/>
      <c r="X14" s="296"/>
      <c r="Y14" s="297"/>
    </row>
    <row r="15" spans="1:25" ht="15.75" x14ac:dyDescent="0.25">
      <c r="B15" s="1389" t="s">
        <v>566</v>
      </c>
      <c r="C15" s="1390"/>
      <c r="D15" s="310">
        <v>-22446.216515225606</v>
      </c>
      <c r="E15" s="310">
        <v>-12600.248151674361</v>
      </c>
      <c r="F15" s="310">
        <v>-57.665983682500006</v>
      </c>
      <c r="G15" s="310">
        <v>-9845.9683635512465</v>
      </c>
      <c r="H15" s="310">
        <v>-8371.6133890337442</v>
      </c>
      <c r="I15" s="310">
        <v>-1474.354974517501</v>
      </c>
      <c r="J15" s="310">
        <v>-40.306557750000003</v>
      </c>
      <c r="K15" s="310">
        <v>-62.605582499999997</v>
      </c>
      <c r="L15" s="310">
        <v>-52.032502837500097</v>
      </c>
      <c r="M15" s="310">
        <v>-1119.9195866399998</v>
      </c>
      <c r="N15" s="310">
        <v>-83.130435399999996</v>
      </c>
      <c r="O15" s="310">
        <v>-116.36030938999998</v>
      </c>
      <c r="P15" s="296"/>
      <c r="Q15" s="296"/>
      <c r="R15" s="296"/>
      <c r="S15" s="296"/>
      <c r="T15" s="296"/>
      <c r="U15" s="296"/>
      <c r="V15" s="296"/>
      <c r="W15" s="296"/>
      <c r="X15" s="296"/>
      <c r="Y15" s="297"/>
    </row>
    <row r="16" spans="1:25" ht="15.75" x14ac:dyDescent="0.25">
      <c r="B16" s="1389" t="s">
        <v>567</v>
      </c>
      <c r="C16" s="1390"/>
      <c r="D16" s="192"/>
      <c r="E16" s="192"/>
      <c r="F16" s="192"/>
      <c r="G16" s="192"/>
      <c r="H16" s="192"/>
      <c r="I16" s="192"/>
      <c r="J16" s="192"/>
      <c r="K16" s="192"/>
      <c r="L16" s="192"/>
      <c r="M16" s="192"/>
      <c r="N16" s="192"/>
      <c r="O16" s="192"/>
      <c r="P16" s="296"/>
      <c r="Q16" s="296"/>
      <c r="R16" s="296"/>
      <c r="S16" s="296"/>
      <c r="T16" s="296"/>
      <c r="U16" s="296"/>
      <c r="V16" s="296"/>
      <c r="W16" s="296"/>
      <c r="X16" s="296"/>
      <c r="Y16" s="297"/>
    </row>
    <row r="17" spans="2:25" ht="33" customHeight="1" x14ac:dyDescent="0.25">
      <c r="B17" s="1385" t="s">
        <v>568</v>
      </c>
      <c r="C17" s="1386"/>
      <c r="D17" s="310">
        <v>762076.76605711097</v>
      </c>
      <c r="E17" s="310">
        <v>757288.24499856983</v>
      </c>
      <c r="F17" s="310">
        <v>458.17019399999998</v>
      </c>
      <c r="G17" s="310">
        <v>4788.5210585411542</v>
      </c>
      <c r="H17" s="310">
        <v>4433.2630905411543</v>
      </c>
      <c r="I17" s="310">
        <v>355.25796800000001</v>
      </c>
      <c r="J17" s="310">
        <v>49.867866999999997</v>
      </c>
      <c r="K17" s="310">
        <v>42.312587000000001</v>
      </c>
      <c r="L17" s="310">
        <v>9.3800349999999959</v>
      </c>
      <c r="M17" s="310">
        <v>173.079047</v>
      </c>
      <c r="N17" s="310">
        <v>27.514633</v>
      </c>
      <c r="O17" s="310">
        <v>53.103799000000002</v>
      </c>
      <c r="P17" s="296"/>
      <c r="Q17" s="296"/>
      <c r="R17" s="296"/>
      <c r="S17" s="296"/>
      <c r="T17" s="296"/>
      <c r="U17" s="296"/>
      <c r="V17" s="296"/>
      <c r="W17" s="296"/>
      <c r="X17" s="296"/>
      <c r="Y17" s="297"/>
    </row>
    <row r="18" spans="2:25" x14ac:dyDescent="0.25">
      <c r="B18" s="1381" t="s">
        <v>569</v>
      </c>
      <c r="C18" s="1382"/>
      <c r="D18" s="310">
        <v>637997.42311659921</v>
      </c>
      <c r="E18" s="310">
        <v>634383.31714494771</v>
      </c>
      <c r="F18" s="310">
        <v>407.043744</v>
      </c>
      <c r="G18" s="310">
        <v>3614.105971651466</v>
      </c>
      <c r="H18" s="310">
        <v>3261.692936620304</v>
      </c>
      <c r="I18" s="310">
        <v>352.41303503116188</v>
      </c>
      <c r="J18" s="310">
        <v>49.867866999999997</v>
      </c>
      <c r="K18" s="310">
        <v>40.814678999999998</v>
      </c>
      <c r="L18" s="310">
        <v>8.0330100311618899</v>
      </c>
      <c r="M18" s="310">
        <v>173.079047</v>
      </c>
      <c r="N18" s="310">
        <v>27.514633</v>
      </c>
      <c r="O18" s="310">
        <v>53.103799000000002</v>
      </c>
      <c r="P18" s="311"/>
      <c r="Q18" s="311"/>
      <c r="R18" s="311"/>
      <c r="S18" s="311"/>
      <c r="T18" s="311"/>
      <c r="U18" s="311"/>
      <c r="V18" s="311"/>
      <c r="W18" s="311"/>
      <c r="X18" s="311"/>
      <c r="Y18" s="297"/>
    </row>
    <row r="19" spans="2:25" ht="27.75" customHeight="1" x14ac:dyDescent="0.25">
      <c r="B19" s="1385" t="s">
        <v>570</v>
      </c>
      <c r="C19" s="1386"/>
      <c r="D19" s="310">
        <v>0</v>
      </c>
      <c r="E19" s="310">
        <v>0</v>
      </c>
      <c r="F19" s="310">
        <v>0</v>
      </c>
      <c r="G19" s="310">
        <v>0</v>
      </c>
      <c r="H19" s="310">
        <v>0</v>
      </c>
      <c r="I19" s="310">
        <v>0</v>
      </c>
      <c r="J19" s="192"/>
      <c r="K19" s="192"/>
      <c r="L19" s="192"/>
      <c r="M19" s="192"/>
      <c r="N19" s="192"/>
      <c r="O19" s="192"/>
      <c r="P19" s="311"/>
      <c r="Q19" s="311"/>
      <c r="R19" s="311"/>
      <c r="S19" s="311"/>
      <c r="T19" s="311"/>
      <c r="U19" s="311"/>
      <c r="V19" s="311"/>
      <c r="W19" s="311"/>
      <c r="X19" s="311"/>
      <c r="Y19" s="297"/>
    </row>
    <row r="20" spans="2:25" x14ac:dyDescent="0.25">
      <c r="B20" s="1381" t="s">
        <v>569</v>
      </c>
      <c r="C20" s="1382"/>
      <c r="D20" s="310">
        <v>0</v>
      </c>
      <c r="E20" s="310">
        <v>0</v>
      </c>
      <c r="F20" s="310">
        <v>0</v>
      </c>
      <c r="G20" s="310">
        <v>0</v>
      </c>
      <c r="H20" s="310">
        <v>0</v>
      </c>
      <c r="I20" s="310">
        <v>0</v>
      </c>
      <c r="J20" s="312"/>
      <c r="K20" s="312"/>
      <c r="L20" s="312"/>
      <c r="M20" s="312"/>
      <c r="N20" s="312"/>
      <c r="O20" s="312"/>
      <c r="P20" s="311"/>
      <c r="Q20" s="311"/>
      <c r="R20" s="311"/>
      <c r="S20" s="311"/>
      <c r="T20" s="311"/>
      <c r="U20" s="311"/>
      <c r="V20" s="311"/>
      <c r="W20" s="311"/>
      <c r="X20" s="311"/>
      <c r="Y20" s="297"/>
    </row>
    <row r="21" spans="2:25" ht="15.75" x14ac:dyDescent="0.25">
      <c r="B21" s="1389" t="s">
        <v>571</v>
      </c>
      <c r="C21" s="1390"/>
      <c r="D21" s="310">
        <v>392464.94032103574</v>
      </c>
      <c r="E21" s="310">
        <v>387310.83396213141</v>
      </c>
      <c r="F21" s="310">
        <v>307.58690300000001</v>
      </c>
      <c r="G21" s="310">
        <v>5154.1063589043843</v>
      </c>
      <c r="H21" s="310">
        <v>4607.2234879043845</v>
      </c>
      <c r="I21" s="310">
        <v>546.88287100000002</v>
      </c>
      <c r="J21" s="310">
        <v>8.8703830000000004</v>
      </c>
      <c r="K21" s="310">
        <v>523.720462</v>
      </c>
      <c r="L21" s="310">
        <v>5.1056309999999998</v>
      </c>
      <c r="M21" s="310">
        <v>9.1863949999999992</v>
      </c>
      <c r="N21" s="310">
        <v>0</v>
      </c>
      <c r="O21" s="310">
        <v>0</v>
      </c>
      <c r="P21" s="296"/>
      <c r="Q21" s="296"/>
      <c r="R21" s="296"/>
      <c r="S21" s="296"/>
      <c r="T21" s="296"/>
      <c r="U21" s="296"/>
      <c r="V21" s="296"/>
      <c r="W21" s="296"/>
      <c r="X21" s="296"/>
      <c r="Y21" s="297"/>
    </row>
    <row r="22" spans="2:25" ht="16.5" thickBot="1" x14ac:dyDescent="0.3">
      <c r="B22" s="1391" t="s">
        <v>572</v>
      </c>
      <c r="C22" s="1392"/>
      <c r="D22" s="313">
        <v>-55.869985189999994</v>
      </c>
      <c r="E22" s="310">
        <v>0</v>
      </c>
      <c r="F22" s="310">
        <v>0</v>
      </c>
      <c r="G22" s="310">
        <v>-55.869985189999994</v>
      </c>
      <c r="H22" s="310">
        <v>0</v>
      </c>
      <c r="I22" s="310">
        <v>-55.869985189999994</v>
      </c>
      <c r="J22" s="310">
        <v>0</v>
      </c>
      <c r="K22" s="310">
        <v>0</v>
      </c>
      <c r="L22" s="310">
        <v>0</v>
      </c>
      <c r="M22" s="310">
        <v>-52.640526000000001</v>
      </c>
      <c r="N22" s="310">
        <v>-3.22945919</v>
      </c>
      <c r="O22" s="313">
        <v>0</v>
      </c>
      <c r="P22" s="296"/>
      <c r="Q22" s="296"/>
      <c r="R22" s="296"/>
      <c r="S22" s="296"/>
      <c r="T22" s="296"/>
      <c r="U22" s="296"/>
      <c r="V22" s="296"/>
      <c r="W22" s="296"/>
      <c r="X22" s="296"/>
      <c r="Y22" s="297"/>
    </row>
    <row r="23" spans="2:25" ht="15.75" x14ac:dyDescent="0.25">
      <c r="B23" s="1393"/>
      <c r="C23" s="1393"/>
      <c r="D23" s="296"/>
      <c r="E23" s="298"/>
      <c r="F23" s="298"/>
      <c r="G23" s="298"/>
      <c r="H23" s="298"/>
      <c r="I23" s="298"/>
      <c r="J23" s="298"/>
      <c r="K23" s="298"/>
      <c r="L23" s="298"/>
      <c r="M23" s="298"/>
      <c r="N23" s="298"/>
      <c r="O23" s="296"/>
      <c r="P23" s="296"/>
      <c r="Q23" s="296"/>
      <c r="R23" s="296"/>
      <c r="S23" s="296"/>
      <c r="T23" s="296"/>
      <c r="U23" s="296"/>
      <c r="V23" s="296"/>
      <c r="W23" s="296"/>
      <c r="X23" s="296"/>
      <c r="Y23" s="297"/>
    </row>
    <row r="24" spans="2:25" ht="15.75" x14ac:dyDescent="0.25">
      <c r="B24" s="1290"/>
      <c r="C24" s="1290"/>
      <c r="D24" s="1290"/>
      <c r="E24" s="1290"/>
      <c r="F24" s="1290"/>
      <c r="G24" s="1290"/>
      <c r="H24" s="296"/>
      <c r="I24" s="296"/>
      <c r="J24" s="296"/>
      <c r="K24" s="296"/>
      <c r="L24" s="296"/>
      <c r="M24" s="296"/>
      <c r="N24" s="296"/>
      <c r="O24" s="296"/>
      <c r="P24" s="296"/>
      <c r="Q24" s="296"/>
      <c r="R24" s="296"/>
      <c r="S24" s="296"/>
      <c r="T24" s="296"/>
      <c r="U24" s="296"/>
      <c r="V24" s="296"/>
      <c r="W24" s="296"/>
      <c r="X24" s="296"/>
      <c r="Y24" s="297"/>
    </row>
    <row r="25" spans="2:25" ht="15.75" x14ac:dyDescent="0.25">
      <c r="B25" s="1379"/>
      <c r="C25" s="1379"/>
      <c r="D25" s="296"/>
      <c r="E25" s="296"/>
      <c r="F25" s="296"/>
      <c r="G25" s="296"/>
      <c r="H25" s="296"/>
      <c r="I25" s="296"/>
      <c r="J25" s="296"/>
      <c r="K25" s="296"/>
      <c r="L25" s="296"/>
      <c r="M25" s="296"/>
      <c r="N25" s="296"/>
      <c r="O25" s="296"/>
      <c r="P25" s="296"/>
      <c r="Q25" s="296"/>
      <c r="R25" s="296"/>
      <c r="S25" s="296"/>
      <c r="T25" s="296"/>
      <c r="U25" s="296"/>
      <c r="V25" s="296"/>
      <c r="W25" s="296"/>
      <c r="X25" s="296"/>
      <c r="Y25" s="297"/>
    </row>
    <row r="26" spans="2:25" ht="15.75" x14ac:dyDescent="0.25">
      <c r="B26" s="1290"/>
      <c r="C26" s="1290"/>
      <c r="D26" s="1290"/>
      <c r="E26" s="1290"/>
      <c r="F26" s="1290"/>
      <c r="G26" s="1290"/>
      <c r="H26" s="296"/>
      <c r="I26" s="296"/>
      <c r="J26" s="296"/>
      <c r="K26" s="296"/>
      <c r="L26" s="296"/>
      <c r="M26" s="296"/>
      <c r="N26" s="296"/>
      <c r="O26" s="296"/>
      <c r="P26" s="296"/>
      <c r="Q26" s="296"/>
      <c r="R26" s="296"/>
      <c r="S26" s="296"/>
      <c r="T26" s="296"/>
      <c r="U26" s="296"/>
      <c r="V26" s="296"/>
      <c r="W26" s="296"/>
      <c r="X26" s="296"/>
      <c r="Y26" s="297"/>
    </row>
    <row r="27" spans="2:25" x14ac:dyDescent="0.25">
      <c r="B27" s="1286"/>
      <c r="C27" s="1286"/>
      <c r="D27" s="1286"/>
      <c r="E27" s="1286"/>
      <c r="F27" s="1286"/>
      <c r="G27" s="1286"/>
      <c r="H27" s="1286"/>
      <c r="I27" s="1286"/>
      <c r="J27" s="1286"/>
      <c r="K27" s="1286"/>
      <c r="L27" s="1286"/>
      <c r="M27" s="1286"/>
      <c r="N27" s="1286"/>
      <c r="O27" s="1286"/>
      <c r="P27" s="1286"/>
      <c r="Q27" s="1286"/>
      <c r="R27" s="1286"/>
      <c r="S27" s="1286"/>
      <c r="T27" s="1286"/>
      <c r="U27" s="1286"/>
      <c r="V27" s="1286"/>
      <c r="W27" s="1286"/>
      <c r="X27" s="1286"/>
      <c r="Y27" s="297"/>
    </row>
    <row r="28" spans="2:25" x14ac:dyDescent="0.25">
      <c r="B28" s="1286"/>
      <c r="C28" s="1286"/>
      <c r="D28" s="1286"/>
      <c r="E28" s="1286"/>
      <c r="F28" s="1286"/>
      <c r="G28" s="1286"/>
      <c r="H28" s="1286"/>
      <c r="I28" s="1286"/>
      <c r="J28" s="1286"/>
      <c r="K28" s="1286"/>
      <c r="L28" s="1286"/>
      <c r="M28" s="1286"/>
      <c r="N28" s="1286"/>
      <c r="O28" s="1286"/>
      <c r="P28" s="1286"/>
      <c r="Q28" s="1286"/>
      <c r="R28" s="1286"/>
      <c r="S28" s="1286"/>
      <c r="T28" s="1286"/>
      <c r="U28" s="1286"/>
      <c r="V28" s="1286"/>
      <c r="W28" s="1286"/>
      <c r="X28" s="1286"/>
      <c r="Y28" s="297"/>
    </row>
    <row r="29" spans="2:25" ht="24" customHeight="1" x14ac:dyDescent="0.25">
      <c r="B29" s="1286"/>
      <c r="C29" s="1286"/>
      <c r="D29" s="1286"/>
      <c r="E29" s="1286"/>
      <c r="F29" s="1286"/>
      <c r="G29" s="1286"/>
      <c r="H29" s="1286"/>
      <c r="I29" s="1286"/>
      <c r="J29" s="1286"/>
      <c r="K29" s="1286"/>
      <c r="L29" s="1286"/>
      <c r="M29" s="1286"/>
      <c r="N29" s="1286"/>
      <c r="O29" s="1286"/>
      <c r="P29" s="1286"/>
      <c r="Q29" s="1286"/>
      <c r="R29" s="1286"/>
      <c r="S29" s="1286"/>
      <c r="T29" s="1286"/>
      <c r="U29" s="1286"/>
      <c r="V29" s="1286"/>
      <c r="W29" s="1286"/>
      <c r="X29" s="1286"/>
      <c r="Y29" s="297"/>
    </row>
    <row r="30" spans="2:25" x14ac:dyDescent="0.25">
      <c r="B30" s="1286"/>
      <c r="C30" s="1286"/>
      <c r="D30" s="1286"/>
      <c r="E30" s="1286"/>
      <c r="F30" s="1286"/>
      <c r="G30" s="1286"/>
      <c r="H30" s="1286"/>
      <c r="I30" s="1286"/>
      <c r="J30" s="1286"/>
      <c r="K30" s="1286"/>
      <c r="L30" s="1286"/>
      <c r="M30" s="1286"/>
      <c r="N30" s="1286"/>
      <c r="O30" s="1286"/>
      <c r="P30" s="1286"/>
      <c r="Q30" s="1286"/>
      <c r="R30" s="1286"/>
      <c r="S30" s="1286"/>
      <c r="T30" s="1286"/>
      <c r="U30" s="1286"/>
      <c r="V30" s="1286"/>
      <c r="W30" s="1286"/>
      <c r="X30" s="1286"/>
      <c r="Y30" s="297"/>
    </row>
    <row r="31" spans="2:25" x14ac:dyDescent="0.25">
      <c r="B31" s="1286"/>
      <c r="C31" s="1286"/>
      <c r="D31" s="1286"/>
      <c r="E31" s="1286"/>
      <c r="F31" s="1286"/>
      <c r="G31" s="1286"/>
      <c r="H31" s="1286"/>
      <c r="I31" s="1286"/>
      <c r="J31" s="1286"/>
      <c r="K31" s="1286"/>
      <c r="L31" s="1286"/>
      <c r="M31" s="1286"/>
      <c r="N31" s="1286"/>
      <c r="O31" s="1286"/>
      <c r="P31" s="1286"/>
      <c r="Q31" s="1286"/>
      <c r="R31" s="1286"/>
      <c r="S31" s="1286"/>
      <c r="T31" s="1286"/>
      <c r="U31" s="1286"/>
      <c r="V31" s="1286"/>
      <c r="W31" s="1286"/>
      <c r="X31" s="1286"/>
      <c r="Y31" s="297"/>
    </row>
    <row r="32" spans="2:25" x14ac:dyDescent="0.25">
      <c r="B32" s="1286"/>
      <c r="C32" s="1286"/>
      <c r="D32" s="1286"/>
      <c r="E32" s="1286"/>
      <c r="F32" s="1286"/>
      <c r="G32" s="1286"/>
      <c r="H32" s="1286"/>
      <c r="I32" s="1286"/>
      <c r="J32" s="1286"/>
      <c r="K32" s="1286"/>
      <c r="L32" s="1286"/>
      <c r="M32" s="1286"/>
      <c r="N32" s="1286"/>
      <c r="O32" s="1286"/>
      <c r="P32" s="1286"/>
      <c r="Q32" s="1286"/>
      <c r="R32" s="1286"/>
      <c r="S32" s="1286"/>
      <c r="T32" s="1286"/>
      <c r="U32" s="1286"/>
      <c r="V32" s="1286"/>
      <c r="W32" s="1286"/>
      <c r="X32" s="1286"/>
      <c r="Y32" s="297"/>
    </row>
    <row r="33" spans="2:25" x14ac:dyDescent="0.25">
      <c r="B33" s="1286"/>
      <c r="C33" s="1286"/>
      <c r="D33" s="1286"/>
      <c r="E33" s="1286"/>
      <c r="F33" s="1286"/>
      <c r="G33" s="1286"/>
      <c r="H33" s="1286"/>
      <c r="I33" s="1286"/>
      <c r="J33" s="1286"/>
      <c r="K33" s="1286"/>
      <c r="L33" s="1286"/>
      <c r="M33" s="1286"/>
      <c r="N33" s="1286"/>
      <c r="O33" s="1286"/>
      <c r="P33" s="1286"/>
      <c r="Q33" s="1286"/>
      <c r="R33" s="1286"/>
      <c r="S33" s="1286"/>
      <c r="T33" s="1286"/>
      <c r="U33" s="1286"/>
      <c r="V33" s="1286"/>
      <c r="W33" s="1286"/>
      <c r="X33" s="1286"/>
      <c r="Y33" s="297"/>
    </row>
    <row r="34" spans="2:25" x14ac:dyDescent="0.25">
      <c r="B34" s="1286"/>
      <c r="C34" s="1286"/>
      <c r="D34" s="1286"/>
      <c r="E34" s="1286"/>
      <c r="F34" s="1286"/>
      <c r="G34" s="1286"/>
      <c r="H34" s="1286"/>
      <c r="I34" s="1286"/>
      <c r="J34" s="1286"/>
      <c r="K34" s="1286"/>
      <c r="L34" s="1286"/>
      <c r="M34" s="1286"/>
      <c r="N34" s="1286"/>
      <c r="O34" s="1286"/>
      <c r="P34" s="1286"/>
      <c r="Q34" s="1286"/>
      <c r="R34" s="1286"/>
      <c r="S34" s="1286"/>
      <c r="T34" s="1286"/>
      <c r="U34" s="1286"/>
      <c r="V34" s="1286"/>
      <c r="W34" s="1286"/>
      <c r="X34" s="1286"/>
      <c r="Y34" s="297"/>
    </row>
    <row r="35" spans="2:25" x14ac:dyDescent="0.25">
      <c r="B35" s="1286"/>
      <c r="C35" s="1286"/>
      <c r="D35" s="1286"/>
      <c r="E35" s="1286"/>
      <c r="F35" s="1286"/>
      <c r="G35" s="1286"/>
      <c r="H35" s="1286"/>
      <c r="I35" s="1286"/>
      <c r="J35" s="1286"/>
      <c r="K35" s="1286"/>
      <c r="L35" s="1286"/>
      <c r="M35" s="1286"/>
      <c r="N35" s="1286"/>
      <c r="O35" s="1286"/>
      <c r="P35" s="1286"/>
      <c r="Q35" s="1286"/>
      <c r="R35" s="1286"/>
      <c r="S35" s="1286"/>
      <c r="T35" s="1286"/>
      <c r="U35" s="1286"/>
      <c r="V35" s="1286"/>
      <c r="W35" s="1286"/>
      <c r="X35" s="1286"/>
      <c r="Y35" s="297"/>
    </row>
    <row r="36" spans="2:25" ht="15.75" x14ac:dyDescent="0.25">
      <c r="B36" s="1379"/>
      <c r="C36" s="1379"/>
      <c r="D36" s="1379"/>
      <c r="E36" s="1379"/>
      <c r="F36" s="1379"/>
      <c r="G36" s="1379"/>
      <c r="H36" s="1379"/>
      <c r="I36" s="1379"/>
      <c r="J36" s="1379"/>
      <c r="K36" s="1379"/>
      <c r="L36" s="1379"/>
      <c r="M36" s="1379"/>
      <c r="N36" s="1379"/>
      <c r="O36" s="1379"/>
      <c r="P36" s="1379"/>
      <c r="Q36" s="1379"/>
      <c r="R36" s="1379"/>
      <c r="S36" s="1379"/>
      <c r="T36" s="1379"/>
      <c r="U36" s="1379"/>
      <c r="V36" s="1379"/>
      <c r="W36" s="1379"/>
      <c r="X36" s="1379"/>
      <c r="Y36" s="297"/>
    </row>
    <row r="37" spans="2:25" x14ac:dyDescent="0.25">
      <c r="B37" s="1290"/>
      <c r="C37" s="1290"/>
      <c r="D37" s="1290"/>
      <c r="E37" s="1290"/>
      <c r="F37" s="1290"/>
      <c r="G37" s="1290"/>
      <c r="H37" s="1290"/>
      <c r="I37" s="1290"/>
      <c r="J37" s="1290"/>
      <c r="K37" s="1290"/>
      <c r="L37" s="1290"/>
      <c r="M37" s="1290"/>
      <c r="N37" s="1290"/>
      <c r="O37" s="1290"/>
      <c r="P37" s="1290"/>
      <c r="Q37" s="1290"/>
      <c r="R37" s="1290"/>
      <c r="S37" s="1290"/>
      <c r="T37" s="1290"/>
      <c r="U37" s="1290"/>
      <c r="V37" s="1290"/>
      <c r="W37" s="1290"/>
      <c r="X37" s="1290"/>
      <c r="Y37" s="297"/>
    </row>
    <row r="38" spans="2:25" x14ac:dyDescent="0.25">
      <c r="B38" s="1286"/>
      <c r="C38" s="1286"/>
      <c r="D38" s="1286"/>
      <c r="E38" s="1286"/>
      <c r="F38" s="1286"/>
      <c r="G38" s="1286"/>
      <c r="H38" s="1286"/>
      <c r="I38" s="1286"/>
      <c r="J38" s="1286"/>
      <c r="K38" s="1286"/>
      <c r="L38" s="1286"/>
      <c r="M38" s="1286"/>
      <c r="N38" s="1286"/>
      <c r="O38" s="1286"/>
      <c r="P38" s="1286"/>
      <c r="Q38" s="1286"/>
      <c r="R38" s="1286"/>
      <c r="S38" s="1286"/>
      <c r="T38" s="1286"/>
      <c r="U38" s="1286"/>
      <c r="V38" s="1286"/>
      <c r="W38" s="1286"/>
      <c r="X38" s="1286"/>
      <c r="Y38" s="1394"/>
    </row>
    <row r="39" spans="2:25" x14ac:dyDescent="0.25">
      <c r="B39" s="1395"/>
      <c r="C39" s="1395"/>
      <c r="D39" s="1395"/>
      <c r="E39" s="1395"/>
      <c r="F39" s="1395"/>
      <c r="G39" s="1395"/>
      <c r="H39" s="1395"/>
      <c r="I39" s="1395"/>
      <c r="J39" s="1395"/>
      <c r="K39" s="1395"/>
      <c r="L39" s="1395"/>
      <c r="M39" s="1395"/>
      <c r="N39" s="1395"/>
      <c r="O39" s="1395"/>
      <c r="P39" s="1395"/>
      <c r="Q39" s="1395"/>
      <c r="R39" s="1395"/>
      <c r="S39" s="1395"/>
      <c r="T39" s="1395"/>
      <c r="U39" s="1395"/>
      <c r="V39" s="1395"/>
      <c r="W39" s="1395"/>
      <c r="X39" s="1395"/>
      <c r="Y39" s="1394"/>
    </row>
    <row r="40" spans="2:25" x14ac:dyDescent="0.25">
      <c r="B40" s="1396"/>
      <c r="C40" s="1396"/>
      <c r="D40" s="1396"/>
      <c r="E40" s="1396"/>
      <c r="F40" s="1396"/>
      <c r="G40" s="1396"/>
      <c r="H40" s="1396"/>
      <c r="I40" s="1396"/>
      <c r="J40" s="1396"/>
      <c r="K40" s="1396"/>
      <c r="L40" s="1396"/>
      <c r="M40" s="1396"/>
      <c r="N40" s="1396"/>
      <c r="O40" s="1396"/>
      <c r="P40" s="1396"/>
      <c r="Q40" s="1396"/>
      <c r="R40" s="1396"/>
      <c r="S40" s="1396"/>
      <c r="T40" s="1396"/>
      <c r="U40" s="1396"/>
      <c r="V40" s="1396"/>
      <c r="W40" s="1396"/>
      <c r="X40" s="1396"/>
      <c r="Y40" s="1394"/>
    </row>
    <row r="41" spans="2:25" x14ac:dyDescent="0.25">
      <c r="B41" s="1396"/>
      <c r="C41" s="1396"/>
      <c r="D41" s="1396"/>
      <c r="E41" s="1396"/>
      <c r="F41" s="1396"/>
      <c r="G41" s="1396"/>
      <c r="H41" s="1396"/>
      <c r="I41" s="1396"/>
      <c r="J41" s="1396"/>
      <c r="K41" s="1396"/>
      <c r="L41" s="1396"/>
      <c r="M41" s="1396"/>
      <c r="N41" s="1396"/>
      <c r="O41" s="1396"/>
      <c r="P41" s="1396"/>
      <c r="Q41" s="1396"/>
      <c r="R41" s="1396"/>
      <c r="S41" s="1396"/>
      <c r="T41" s="1396"/>
      <c r="U41" s="1396"/>
      <c r="V41" s="1396"/>
      <c r="W41" s="1396"/>
      <c r="X41" s="1396"/>
      <c r="Y41" s="1394"/>
    </row>
    <row r="42" spans="2:25" ht="44.25" customHeight="1" x14ac:dyDescent="0.25">
      <c r="B42" s="1397"/>
      <c r="C42" s="1397"/>
      <c r="D42" s="1397"/>
      <c r="E42" s="1397"/>
      <c r="F42" s="1397"/>
      <c r="G42" s="1397"/>
      <c r="H42" s="1397"/>
      <c r="I42" s="1397"/>
      <c r="J42" s="1397"/>
      <c r="K42" s="314"/>
      <c r="L42" s="314"/>
      <c r="M42" s="314"/>
      <c r="N42" s="314"/>
      <c r="O42" s="314"/>
      <c r="P42" s="314"/>
      <c r="Q42" s="314"/>
      <c r="R42" s="314"/>
      <c r="S42" s="314"/>
      <c r="T42" s="314"/>
      <c r="U42" s="314"/>
      <c r="V42" s="314"/>
      <c r="W42" s="314"/>
      <c r="X42" s="314"/>
      <c r="Y42" s="1394"/>
    </row>
    <row r="43" spans="2:25" x14ac:dyDescent="0.25">
      <c r="B43" s="1398"/>
      <c r="C43" s="1398"/>
      <c r="D43" s="1398"/>
      <c r="E43" s="1398"/>
      <c r="F43" s="1398"/>
      <c r="G43" s="1398"/>
      <c r="H43" s="1398"/>
      <c r="I43" s="1398"/>
      <c r="J43" s="1398"/>
      <c r="K43" s="1398"/>
      <c r="L43" s="1398"/>
      <c r="M43" s="1398"/>
      <c r="N43" s="1398"/>
      <c r="O43" s="1398"/>
      <c r="P43" s="1398"/>
      <c r="Q43" s="1398"/>
      <c r="R43" s="1398"/>
      <c r="S43" s="1398"/>
      <c r="T43" s="1398"/>
      <c r="U43" s="1398"/>
      <c r="V43" s="1398"/>
      <c r="W43" s="1398"/>
      <c r="X43" s="1398"/>
      <c r="Y43" s="1394"/>
    </row>
    <row r="44" spans="2:25" ht="40.5" customHeight="1" x14ac:dyDescent="0.25">
      <c r="B44" s="1399"/>
      <c r="C44" s="1399"/>
      <c r="D44" s="1399"/>
      <c r="E44" s="1399"/>
      <c r="F44" s="1399"/>
      <c r="G44" s="1399"/>
      <c r="H44" s="1399"/>
      <c r="I44" s="1399"/>
      <c r="J44" s="1399"/>
      <c r="K44" s="315"/>
      <c r="L44" s="315"/>
      <c r="M44" s="315"/>
      <c r="N44" s="315"/>
      <c r="O44" s="315"/>
      <c r="P44" s="315"/>
      <c r="Q44" s="315"/>
      <c r="R44" s="315"/>
      <c r="S44" s="315"/>
      <c r="T44" s="315"/>
      <c r="U44" s="315"/>
      <c r="V44" s="315"/>
      <c r="W44" s="315"/>
      <c r="X44" s="315"/>
      <c r="Y44" s="297"/>
    </row>
    <row r="45" spans="2:25" ht="34.5" customHeight="1" x14ac:dyDescent="0.25">
      <c r="B45" s="1399"/>
      <c r="C45" s="1399"/>
      <c r="D45" s="1399"/>
      <c r="E45" s="1399"/>
      <c r="F45" s="1399"/>
      <c r="G45" s="1399"/>
      <c r="H45" s="1399"/>
      <c r="I45" s="1399"/>
      <c r="J45" s="1399"/>
      <c r="K45" s="315"/>
      <c r="L45" s="315"/>
      <c r="M45" s="315"/>
      <c r="N45" s="315"/>
      <c r="O45" s="315"/>
      <c r="P45" s="315"/>
      <c r="Q45" s="315"/>
      <c r="R45" s="315"/>
      <c r="S45" s="315"/>
      <c r="T45" s="315"/>
      <c r="U45" s="315"/>
      <c r="V45" s="315"/>
      <c r="W45" s="315"/>
      <c r="X45" s="315"/>
      <c r="Y45" s="316"/>
    </row>
    <row r="46" spans="2:25" ht="25.5" customHeight="1" x14ac:dyDescent="0.25">
      <c r="B46" s="1399"/>
      <c r="C46" s="1399"/>
      <c r="D46" s="1399"/>
      <c r="E46" s="1399"/>
      <c r="F46" s="1399"/>
      <c r="G46" s="1399"/>
      <c r="H46" s="1399"/>
      <c r="I46" s="1399"/>
      <c r="J46" s="1399"/>
      <c r="K46" s="315"/>
      <c r="L46" s="315"/>
      <c r="M46" s="315"/>
      <c r="N46" s="315"/>
      <c r="O46" s="315"/>
      <c r="P46" s="315"/>
      <c r="Q46" s="315"/>
      <c r="R46" s="315"/>
      <c r="S46" s="315"/>
      <c r="T46" s="315"/>
      <c r="U46" s="315"/>
      <c r="V46" s="315"/>
      <c r="W46" s="315"/>
      <c r="X46" s="315"/>
      <c r="Y46" s="316"/>
    </row>
    <row r="47" spans="2:25" ht="55.5" customHeight="1" x14ac:dyDescent="0.25">
      <c r="B47" s="1399"/>
      <c r="C47" s="1399"/>
      <c r="D47" s="1399"/>
      <c r="E47" s="1399"/>
      <c r="F47" s="1399"/>
      <c r="G47" s="1399"/>
      <c r="H47" s="1399"/>
      <c r="I47" s="1399"/>
      <c r="J47" s="1399"/>
      <c r="K47" s="315"/>
      <c r="L47" s="315"/>
      <c r="M47" s="315"/>
      <c r="N47" s="315"/>
      <c r="O47" s="315"/>
      <c r="P47" s="315"/>
      <c r="Q47" s="315"/>
      <c r="R47" s="315"/>
      <c r="S47" s="315"/>
      <c r="T47" s="315"/>
      <c r="U47" s="315"/>
      <c r="V47" s="315"/>
      <c r="W47" s="315"/>
      <c r="X47" s="315"/>
      <c r="Y47" s="316"/>
    </row>
    <row r="48" spans="2:25" ht="51.75" customHeight="1" x14ac:dyDescent="0.25">
      <c r="B48" s="1399"/>
      <c r="C48" s="1399"/>
      <c r="D48" s="1399"/>
      <c r="E48" s="1399"/>
      <c r="F48" s="1399"/>
      <c r="G48" s="1399"/>
      <c r="H48" s="1399"/>
      <c r="I48" s="1399"/>
      <c r="J48" s="1399"/>
      <c r="K48" s="315"/>
      <c r="L48" s="315"/>
      <c r="M48" s="315"/>
      <c r="N48" s="315"/>
      <c r="O48" s="315"/>
      <c r="P48" s="315"/>
      <c r="Q48" s="315"/>
      <c r="R48" s="315"/>
      <c r="S48" s="315"/>
      <c r="T48" s="315"/>
      <c r="U48" s="315"/>
      <c r="V48" s="315"/>
      <c r="W48" s="315"/>
      <c r="X48" s="315"/>
      <c r="Y48" s="1400"/>
    </row>
    <row r="49" spans="2:25" ht="32.25" customHeight="1" x14ac:dyDescent="0.25">
      <c r="B49" s="1401"/>
      <c r="C49" s="1401"/>
      <c r="D49" s="1401"/>
      <c r="E49" s="1401"/>
      <c r="F49" s="1401"/>
      <c r="G49" s="1401"/>
      <c r="H49" s="1401"/>
      <c r="I49" s="1401"/>
      <c r="J49" s="1401"/>
      <c r="K49" s="315"/>
      <c r="L49" s="315"/>
      <c r="M49" s="315"/>
      <c r="N49" s="315"/>
      <c r="O49" s="315"/>
      <c r="P49" s="315"/>
      <c r="Q49" s="315"/>
      <c r="R49" s="315"/>
      <c r="S49" s="315"/>
      <c r="T49" s="315"/>
      <c r="U49" s="315"/>
      <c r="V49" s="315"/>
      <c r="W49" s="315"/>
      <c r="X49" s="315"/>
      <c r="Y49" s="1400"/>
    </row>
    <row r="50" spans="2:25" x14ac:dyDescent="0.25">
      <c r="B50" s="1399"/>
      <c r="C50" s="1399"/>
      <c r="D50" s="1399"/>
      <c r="E50" s="1399"/>
      <c r="F50" s="1399"/>
      <c r="G50" s="1399"/>
      <c r="H50" s="1399"/>
      <c r="I50" s="1399"/>
      <c r="J50" s="1399"/>
      <c r="K50" s="1399"/>
      <c r="L50" s="1399"/>
      <c r="M50" s="1399"/>
      <c r="N50" s="1399"/>
      <c r="O50" s="1399"/>
      <c r="P50" s="1399"/>
      <c r="Q50" s="1399"/>
      <c r="R50" s="1399"/>
      <c r="S50" s="1399"/>
      <c r="T50" s="1399"/>
      <c r="U50" s="1399"/>
      <c r="V50" s="1399"/>
      <c r="W50" s="1399"/>
      <c r="X50" s="1399"/>
      <c r="Y50" s="1400"/>
    </row>
    <row r="51" spans="2:25" ht="36.75" customHeight="1" x14ac:dyDescent="0.25">
      <c r="B51" s="1399"/>
      <c r="C51" s="1399"/>
      <c r="D51" s="1399"/>
      <c r="E51" s="1399"/>
      <c r="F51" s="1399"/>
      <c r="G51" s="1399"/>
      <c r="H51" s="1399"/>
      <c r="I51" s="1399"/>
      <c r="J51" s="1399"/>
      <c r="K51" s="315"/>
      <c r="L51" s="315"/>
      <c r="M51" s="315"/>
      <c r="N51" s="315"/>
      <c r="O51" s="315"/>
      <c r="P51" s="315"/>
      <c r="Q51" s="315"/>
      <c r="R51" s="315"/>
      <c r="S51" s="315"/>
      <c r="T51" s="315"/>
      <c r="U51" s="315"/>
      <c r="V51" s="315"/>
      <c r="W51" s="315"/>
      <c r="X51" s="315"/>
      <c r="Y51" s="1400"/>
    </row>
    <row r="52" spans="2:25" ht="24" customHeight="1" x14ac:dyDescent="0.25">
      <c r="B52" s="1400"/>
      <c r="C52" s="1399"/>
      <c r="D52" s="1399"/>
      <c r="E52" s="1399"/>
      <c r="F52" s="1399"/>
      <c r="G52" s="1399"/>
      <c r="H52" s="1399"/>
      <c r="I52" s="1399"/>
      <c r="J52" s="1399"/>
      <c r="K52" s="315"/>
      <c r="L52" s="315"/>
      <c r="M52" s="315"/>
      <c r="N52" s="315"/>
      <c r="O52" s="315"/>
      <c r="P52" s="315"/>
      <c r="Q52" s="315"/>
      <c r="R52" s="315"/>
      <c r="S52" s="315"/>
      <c r="T52" s="315"/>
      <c r="U52" s="315"/>
      <c r="V52" s="315"/>
      <c r="W52" s="315"/>
      <c r="X52" s="315"/>
      <c r="Y52" s="315"/>
    </row>
    <row r="53" spans="2:25" x14ac:dyDescent="0.25">
      <c r="B53" s="1400"/>
      <c r="C53" s="315"/>
      <c r="D53" s="315"/>
      <c r="E53" s="315"/>
      <c r="F53" s="315"/>
      <c r="G53" s="315"/>
      <c r="H53" s="315"/>
      <c r="I53" s="315"/>
      <c r="J53" s="315"/>
      <c r="K53" s="315"/>
      <c r="L53" s="315"/>
      <c r="M53" s="315"/>
      <c r="N53" s="315"/>
      <c r="O53" s="315"/>
      <c r="P53" s="315"/>
      <c r="Q53" s="315"/>
      <c r="R53" s="315"/>
      <c r="S53" s="315"/>
      <c r="T53" s="315"/>
      <c r="U53" s="315"/>
      <c r="V53" s="315"/>
      <c r="W53" s="315"/>
      <c r="X53" s="315"/>
      <c r="Y53" s="315"/>
    </row>
    <row r="54" spans="2:25" x14ac:dyDescent="0.25">
      <c r="B54" s="1286"/>
      <c r="C54" s="1286"/>
      <c r="D54" s="1286"/>
      <c r="E54" s="1286"/>
      <c r="F54" s="1286"/>
      <c r="G54" s="1286"/>
      <c r="H54" s="1286"/>
      <c r="I54" s="1286"/>
      <c r="J54" s="1286"/>
      <c r="K54" s="1286"/>
      <c r="L54" s="1286"/>
      <c r="M54" s="1286"/>
      <c r="N54" s="1286"/>
      <c r="O54" s="1286"/>
      <c r="P54" s="1286"/>
      <c r="Q54" s="1286"/>
      <c r="R54" s="1286"/>
      <c r="S54" s="1286"/>
      <c r="T54" s="1286"/>
      <c r="U54" s="1286"/>
      <c r="V54" s="1286"/>
      <c r="W54" s="1286"/>
      <c r="X54" s="1286"/>
      <c r="Y54" s="297"/>
    </row>
    <row r="55" spans="2:25" ht="90" customHeight="1" x14ac:dyDescent="0.25">
      <c r="B55" s="1403"/>
      <c r="C55" s="1403"/>
      <c r="D55" s="1403"/>
      <c r="E55" s="1403"/>
      <c r="F55" s="1403"/>
      <c r="G55" s="1403"/>
      <c r="H55" s="1403"/>
      <c r="I55" s="1403"/>
      <c r="J55" s="1403"/>
      <c r="K55" s="1403"/>
      <c r="L55" s="315"/>
      <c r="M55" s="315"/>
      <c r="N55" s="315"/>
      <c r="O55" s="315"/>
      <c r="P55" s="315"/>
      <c r="Q55" s="315"/>
      <c r="R55" s="315"/>
      <c r="S55" s="315"/>
      <c r="T55" s="315"/>
      <c r="U55" s="315"/>
      <c r="V55" s="315"/>
      <c r="W55" s="315"/>
      <c r="X55" s="315"/>
      <c r="Y55" s="1394"/>
    </row>
    <row r="56" spans="2:25" x14ac:dyDescent="0.25">
      <c r="B56" s="1395"/>
      <c r="C56" s="1395"/>
      <c r="D56" s="1395"/>
      <c r="E56" s="1395"/>
      <c r="F56" s="1395"/>
      <c r="G56" s="1395"/>
      <c r="H56" s="1395"/>
      <c r="I56" s="1395"/>
      <c r="J56" s="1395"/>
      <c r="K56" s="1395"/>
      <c r="L56" s="1395"/>
      <c r="M56" s="1395"/>
      <c r="N56" s="1395"/>
      <c r="O56" s="1395"/>
      <c r="P56" s="1395"/>
      <c r="Q56" s="1395"/>
      <c r="R56" s="1395"/>
      <c r="S56" s="1395"/>
      <c r="T56" s="1395"/>
      <c r="U56" s="1395"/>
      <c r="V56" s="1395"/>
      <c r="W56" s="1395"/>
      <c r="X56" s="1395"/>
      <c r="Y56" s="1394"/>
    </row>
    <row r="57" spans="2:25" x14ac:dyDescent="0.25">
      <c r="B57" s="1402"/>
      <c r="C57" s="1402"/>
      <c r="D57" s="1402"/>
      <c r="E57" s="1402"/>
      <c r="F57" s="1402"/>
      <c r="G57" s="1402"/>
      <c r="H57" s="1402"/>
      <c r="I57" s="1402"/>
      <c r="J57" s="1402"/>
      <c r="K57" s="1402"/>
      <c r="L57" s="1402"/>
      <c r="M57" s="1402"/>
      <c r="N57" s="1402"/>
      <c r="O57" s="1402"/>
      <c r="P57" s="1402"/>
      <c r="Q57" s="1402"/>
      <c r="R57" s="1402"/>
      <c r="S57" s="1402"/>
      <c r="T57" s="1402"/>
      <c r="U57" s="1402"/>
      <c r="V57" s="1402"/>
      <c r="W57" s="1402"/>
      <c r="X57" s="1402"/>
      <c r="Y57" s="297"/>
    </row>
    <row r="58" spans="2:25" ht="15.75" x14ac:dyDescent="0.25">
      <c r="B58" s="317"/>
      <c r="C58" s="317"/>
      <c r="D58" s="317"/>
      <c r="E58" s="317"/>
      <c r="F58" s="317"/>
      <c r="G58" s="317"/>
      <c r="H58" s="317"/>
      <c r="I58" s="317"/>
      <c r="J58" s="317"/>
      <c r="K58" s="317"/>
      <c r="L58" s="317"/>
      <c r="M58" s="317"/>
      <c r="N58" s="317"/>
      <c r="O58" s="317"/>
      <c r="P58" s="317"/>
      <c r="Q58" s="317"/>
      <c r="R58" s="317"/>
      <c r="S58" s="317"/>
      <c r="T58" s="317"/>
      <c r="U58" s="317"/>
      <c r="V58" s="317"/>
      <c r="W58" s="317"/>
      <c r="X58" s="317"/>
      <c r="Y58" s="317"/>
    </row>
  </sheetData>
  <sheetProtection algorithmName="SHA-512" hashValue="A/XAPEYP08Nfw1rEs1RsbuV/BRMi+4kuSiVw4kdDrxcTYn6VNv9vb63U1GvNgDd1uihA6ikPWEqUXvEIZnxmUg==" saltValue="nMrsJSEhiHb+aoLSI5bmvA==" spinCount="100000" sheet="1" objects="1" scenarios="1"/>
  <mergeCells count="62">
    <mergeCell ref="B57:X57"/>
    <mergeCell ref="B52:B53"/>
    <mergeCell ref="C52:J52"/>
    <mergeCell ref="B54:X54"/>
    <mergeCell ref="B55:K55"/>
    <mergeCell ref="Y55:Y56"/>
    <mergeCell ref="B56:X56"/>
    <mergeCell ref="B44:J44"/>
    <mergeCell ref="B45:J45"/>
    <mergeCell ref="B46:J46"/>
    <mergeCell ref="B47:J47"/>
    <mergeCell ref="B48:J48"/>
    <mergeCell ref="Y48:Y51"/>
    <mergeCell ref="B49:J49"/>
    <mergeCell ref="B50:X50"/>
    <mergeCell ref="B51:J51"/>
    <mergeCell ref="Y38:Y43"/>
    <mergeCell ref="B39:X39"/>
    <mergeCell ref="B40:X40"/>
    <mergeCell ref="B41:X41"/>
    <mergeCell ref="B42:J42"/>
    <mergeCell ref="B43:X43"/>
    <mergeCell ref="B38:X38"/>
    <mergeCell ref="B33:X33"/>
    <mergeCell ref="B34:X34"/>
    <mergeCell ref="B35:X35"/>
    <mergeCell ref="B36:X36"/>
    <mergeCell ref="B37:X37"/>
    <mergeCell ref="B32:X32"/>
    <mergeCell ref="B21:C21"/>
    <mergeCell ref="B22:C22"/>
    <mergeCell ref="B23:C23"/>
    <mergeCell ref="B24:G24"/>
    <mergeCell ref="B25:C25"/>
    <mergeCell ref="B26:G26"/>
    <mergeCell ref="B27:X27"/>
    <mergeCell ref="B28:X28"/>
    <mergeCell ref="B29:X29"/>
    <mergeCell ref="B30:X30"/>
    <mergeCell ref="B31:X31"/>
    <mergeCell ref="B20:C20"/>
    <mergeCell ref="B9:C9"/>
    <mergeCell ref="B10:C10"/>
    <mergeCell ref="B11:C11"/>
    <mergeCell ref="B12:C12"/>
    <mergeCell ref="B13:C13"/>
    <mergeCell ref="B14:C14"/>
    <mergeCell ref="B15:C15"/>
    <mergeCell ref="B16:C16"/>
    <mergeCell ref="B17:C17"/>
    <mergeCell ref="B18:C18"/>
    <mergeCell ref="B19:C19"/>
    <mergeCell ref="B2:O2"/>
    <mergeCell ref="B3:C3"/>
    <mergeCell ref="B4:C4"/>
    <mergeCell ref="B5:C5"/>
    <mergeCell ref="D5:O5"/>
    <mergeCell ref="B6:C8"/>
    <mergeCell ref="D6:D8"/>
    <mergeCell ref="G6:O6"/>
    <mergeCell ref="H7:H8"/>
    <mergeCell ref="I7:O7"/>
  </mergeCells>
  <pageMargins left="0.70866141732283472" right="0.70866141732283472" top="0.74803149606299213" bottom="0.74803149606299213" header="0.31496062992125984" footer="0.31496062992125984"/>
  <pageSetup scale="78"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5C23D-7E58-46D0-88EA-C4ADF5AA1371}">
  <sheetPr>
    <tabColor theme="5" tint="-0.499984740745262"/>
    <pageSetUpPr fitToPage="1"/>
  </sheetPr>
  <dimension ref="A1:F18"/>
  <sheetViews>
    <sheetView showGridLines="0" zoomScaleNormal="100" workbookViewId="0">
      <selection activeCell="D11" sqref="D11"/>
    </sheetView>
  </sheetViews>
  <sheetFormatPr defaultRowHeight="15" x14ac:dyDescent="0.25"/>
  <cols>
    <col min="1" max="1" width="9.140625" style="203"/>
    <col min="2" max="2" width="39.140625" style="203" customWidth="1"/>
    <col min="3" max="3" width="21" style="203" bestFit="1" customWidth="1"/>
    <col min="4" max="4" width="26.5703125" style="203" bestFit="1" customWidth="1"/>
    <col min="5" max="16384" width="9.140625" style="203"/>
  </cols>
  <sheetData>
    <row r="1" spans="1:6" ht="15.75" thickBot="1" x14ac:dyDescent="0.3">
      <c r="A1" s="4"/>
    </row>
    <row r="2" spans="1:6" s="204" customFormat="1" ht="18.75" thickBot="1" x14ac:dyDescent="0.3">
      <c r="A2" s="203"/>
      <c r="B2" s="1292" t="s">
        <v>573</v>
      </c>
      <c r="C2" s="1293"/>
      <c r="D2" s="1294"/>
    </row>
    <row r="3" spans="1:6" s="280" customFormat="1" ht="15.75" customHeight="1" x14ac:dyDescent="0.25">
      <c r="A3" s="203"/>
      <c r="B3" s="279"/>
      <c r="C3" s="203"/>
      <c r="D3" s="203"/>
      <c r="E3" s="203"/>
      <c r="F3" s="203"/>
    </row>
    <row r="4" spans="1:6" ht="16.5" customHeight="1" thickBot="1" x14ac:dyDescent="0.3">
      <c r="B4" s="205"/>
    </row>
    <row r="5" spans="1:6" ht="16.5" customHeight="1" thickBot="1" x14ac:dyDescent="0.3">
      <c r="B5" s="318">
        <v>44926</v>
      </c>
      <c r="C5" s="1306" t="s">
        <v>574</v>
      </c>
      <c r="D5" s="1308"/>
    </row>
    <row r="6" spans="1:6" ht="15.75" thickBot="1" x14ac:dyDescent="0.3">
      <c r="B6" s="319" t="s">
        <v>112</v>
      </c>
      <c r="C6" s="251" t="s">
        <v>575</v>
      </c>
      <c r="D6" s="320" t="s">
        <v>576</v>
      </c>
    </row>
    <row r="7" spans="1:6" ht="15.75" customHeight="1" x14ac:dyDescent="0.25">
      <c r="B7" s="321" t="s">
        <v>577</v>
      </c>
      <c r="C7" s="322">
        <v>0</v>
      </c>
      <c r="D7" s="322">
        <v>0</v>
      </c>
    </row>
    <row r="8" spans="1:6" x14ac:dyDescent="0.25">
      <c r="B8" s="323" t="s">
        <v>578</v>
      </c>
      <c r="C8" s="310">
        <v>0</v>
      </c>
      <c r="D8" s="310">
        <v>0</v>
      </c>
    </row>
    <row r="9" spans="1:6" ht="15" customHeight="1" x14ac:dyDescent="0.25">
      <c r="B9" s="324" t="s">
        <v>579</v>
      </c>
      <c r="C9" s="310">
        <v>0</v>
      </c>
      <c r="D9" s="310">
        <v>0</v>
      </c>
    </row>
    <row r="10" spans="1:6" ht="15.75" customHeight="1" x14ac:dyDescent="0.25">
      <c r="B10" s="324" t="s">
        <v>580</v>
      </c>
      <c r="C10" s="310">
        <v>0</v>
      </c>
      <c r="D10" s="310">
        <v>0</v>
      </c>
    </row>
    <row r="11" spans="1:6" ht="15" customHeight="1" x14ac:dyDescent="0.25">
      <c r="B11" s="325" t="s">
        <v>581</v>
      </c>
      <c r="C11" s="310">
        <v>0</v>
      </c>
      <c r="D11" s="310">
        <v>0</v>
      </c>
    </row>
    <row r="12" spans="1:6" ht="21" x14ac:dyDescent="0.25">
      <c r="B12" s="324" t="s">
        <v>582</v>
      </c>
      <c r="C12" s="310">
        <v>0</v>
      </c>
      <c r="D12" s="310">
        <v>0</v>
      </c>
    </row>
    <row r="13" spans="1:6" ht="15.75" customHeight="1" thickBot="1" x14ac:dyDescent="0.3">
      <c r="B13" s="326" t="s">
        <v>583</v>
      </c>
      <c r="C13" s="313">
        <v>0</v>
      </c>
      <c r="D13" s="313">
        <v>0</v>
      </c>
    </row>
    <row r="14" spans="1:6" ht="15.75" customHeight="1" thickBot="1" x14ac:dyDescent="0.3">
      <c r="B14" s="327" t="s">
        <v>262</v>
      </c>
      <c r="C14" s="328">
        <v>0</v>
      </c>
      <c r="D14" s="217">
        <v>0</v>
      </c>
    </row>
    <row r="15" spans="1:6" ht="15" customHeight="1" x14ac:dyDescent="0.25"/>
    <row r="16" spans="1:6" ht="15" customHeight="1" x14ac:dyDescent="0.25"/>
    <row r="17" ht="15" customHeight="1" x14ac:dyDescent="0.25"/>
    <row r="18" ht="15" customHeight="1" x14ac:dyDescent="0.25"/>
  </sheetData>
  <sheetProtection algorithmName="SHA-512" hashValue="2izTDUAcIaf+PuiHClYoPuIvnGq3muXfcoWMYsA67QgvnZ6Uib/yR4bn+zGm+7V3mlpaTwi0OQgUqUSctFIcrQ==" saltValue="GPTCHVa8w9CtVbfzchjwcA==" spinCount="100000" sheet="1" objects="1" scenarios="1"/>
  <mergeCells count="2">
    <mergeCell ref="B2:D2"/>
    <mergeCell ref="C5:D5"/>
  </mergeCells>
  <pageMargins left="0.70866141732283472" right="0.70866141732283472" top="0.74803149606299213" bottom="0.74803149606299213" header="0.31496062992125984" footer="0.31496062992125984"/>
  <pageSetup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D26AB-A468-4525-9E8F-444982BBD851}">
  <sheetPr>
    <tabColor theme="5" tint="-0.499984740745262"/>
    <pageSetUpPr fitToPage="1"/>
  </sheetPr>
  <dimension ref="A1:X35"/>
  <sheetViews>
    <sheetView showGridLines="0" zoomScaleNormal="100" workbookViewId="0">
      <selection activeCell="F9" sqref="F9"/>
    </sheetView>
  </sheetViews>
  <sheetFormatPr defaultColWidth="9.140625" defaultRowHeight="15" x14ac:dyDescent="0.25"/>
  <cols>
    <col min="1" max="1" width="9.140625" style="123"/>
    <col min="2" max="2" width="28.85546875" style="123" customWidth="1"/>
    <col min="3" max="3" width="9.5703125" style="123" bestFit="1" customWidth="1"/>
    <col min="4" max="4" width="13.5703125" style="123" bestFit="1" customWidth="1"/>
    <col min="5" max="5" width="15.7109375" style="123" bestFit="1" customWidth="1"/>
    <col min="6" max="6" width="13.5703125" style="123" bestFit="1" customWidth="1"/>
    <col min="7" max="7" width="15.7109375" style="123" bestFit="1" customWidth="1"/>
    <col min="8" max="8" width="13.5703125" style="123" bestFit="1" customWidth="1"/>
    <col min="9" max="9" width="15.7109375" style="123" bestFit="1" customWidth="1"/>
    <col min="10" max="10" width="13.5703125" style="123" bestFit="1" customWidth="1"/>
    <col min="11" max="11" width="15.7109375" style="123" bestFit="1" customWidth="1"/>
    <col min="12" max="12" width="13.5703125" style="123" bestFit="1" customWidth="1"/>
    <col min="13" max="13" width="15.7109375" style="123" bestFit="1" customWidth="1"/>
    <col min="14" max="14" width="13.5703125" style="123" bestFit="1" customWidth="1"/>
    <col min="15" max="16384" width="9.140625" style="123"/>
  </cols>
  <sheetData>
    <row r="1" spans="1:24" ht="15.75" thickBot="1" x14ac:dyDescent="0.3">
      <c r="A1" s="4"/>
    </row>
    <row r="2" spans="1:24" ht="18.75" thickBot="1" x14ac:dyDescent="0.3">
      <c r="B2" s="1292" t="s">
        <v>584</v>
      </c>
      <c r="C2" s="1293"/>
      <c r="D2" s="1293"/>
      <c r="E2" s="1293"/>
      <c r="F2" s="1293"/>
      <c r="G2" s="1293"/>
      <c r="H2" s="1293"/>
      <c r="I2" s="1293"/>
      <c r="J2" s="1293"/>
      <c r="K2" s="1293"/>
      <c r="L2" s="1293"/>
      <c r="M2" s="1293"/>
      <c r="N2" s="1294"/>
      <c r="O2" s="329"/>
      <c r="P2" s="329"/>
      <c r="Q2" s="329"/>
      <c r="R2" s="329"/>
      <c r="S2" s="329"/>
      <c r="T2" s="329"/>
      <c r="U2" s="329"/>
      <c r="V2" s="329"/>
      <c r="W2" s="329"/>
      <c r="X2" s="329"/>
    </row>
    <row r="3" spans="1:24" ht="16.5" thickBot="1" x14ac:dyDescent="0.3">
      <c r="B3" s="329"/>
      <c r="C3" s="329"/>
      <c r="D3" s="329"/>
      <c r="E3" s="329"/>
      <c r="F3" s="329"/>
      <c r="G3" s="330"/>
      <c r="H3" s="330"/>
      <c r="I3" s="330"/>
      <c r="J3" s="330"/>
      <c r="K3" s="330"/>
      <c r="L3" s="330"/>
      <c r="M3" s="330"/>
      <c r="N3" s="330"/>
      <c r="O3" s="1404"/>
      <c r="P3" s="1404"/>
      <c r="Q3" s="1404"/>
      <c r="R3" s="1404"/>
      <c r="S3" s="1404"/>
      <c r="T3" s="1404"/>
      <c r="U3" s="1404"/>
      <c r="V3" s="1404"/>
      <c r="W3" s="1404"/>
      <c r="X3" s="1404"/>
    </row>
    <row r="4" spans="1:24" ht="25.5" customHeight="1" thickBot="1" x14ac:dyDescent="0.3">
      <c r="B4" s="1405">
        <v>44926</v>
      </c>
      <c r="C4" s="1407" t="s">
        <v>585</v>
      </c>
      <c r="D4" s="1408"/>
      <c r="E4" s="1407" t="s">
        <v>586</v>
      </c>
      <c r="F4" s="1411"/>
      <c r="G4" s="331"/>
      <c r="H4" s="331"/>
      <c r="I4" s="331"/>
      <c r="J4" s="331"/>
      <c r="K4" s="331"/>
      <c r="L4" s="331"/>
      <c r="M4" s="331"/>
      <c r="N4" s="332"/>
      <c r="O4" s="1412"/>
      <c r="P4" s="1404"/>
      <c r="Q4" s="1404"/>
      <c r="R4" s="1404"/>
      <c r="S4" s="1404"/>
      <c r="T4" s="1404"/>
      <c r="U4" s="1404"/>
      <c r="V4" s="1404"/>
      <c r="W4" s="1404"/>
      <c r="X4" s="1404"/>
    </row>
    <row r="5" spans="1:24" ht="37.5" customHeight="1" thickBot="1" x14ac:dyDescent="0.3">
      <c r="B5" s="1406"/>
      <c r="C5" s="1409"/>
      <c r="D5" s="1410"/>
      <c r="E5" s="1409"/>
      <c r="F5" s="1410"/>
      <c r="G5" s="1413" t="s">
        <v>587</v>
      </c>
      <c r="H5" s="1414"/>
      <c r="I5" s="1415" t="s">
        <v>588</v>
      </c>
      <c r="J5" s="1414"/>
      <c r="K5" s="1415" t="s">
        <v>589</v>
      </c>
      <c r="L5" s="1414"/>
      <c r="M5" s="1415" t="s">
        <v>590</v>
      </c>
      <c r="N5" s="1414"/>
      <c r="O5" s="1412"/>
      <c r="P5" s="1404"/>
      <c r="Q5" s="1404"/>
      <c r="R5" s="1404"/>
      <c r="S5" s="1404"/>
      <c r="T5" s="1404"/>
      <c r="U5" s="1404"/>
      <c r="V5" s="1404"/>
      <c r="W5" s="1404"/>
      <c r="X5" s="1404"/>
    </row>
    <row r="6" spans="1:24" ht="42.75" thickBot="1" x14ac:dyDescent="0.3">
      <c r="B6" s="333" t="s">
        <v>112</v>
      </c>
      <c r="C6" s="251" t="s">
        <v>506</v>
      </c>
      <c r="D6" s="334" t="s">
        <v>591</v>
      </c>
      <c r="E6" s="335" t="s">
        <v>575</v>
      </c>
      <c r="F6" s="334" t="s">
        <v>576</v>
      </c>
      <c r="G6" s="334" t="s">
        <v>575</v>
      </c>
      <c r="H6" s="336" t="s">
        <v>576</v>
      </c>
      <c r="I6" s="336" t="s">
        <v>575</v>
      </c>
      <c r="J6" s="336" t="s">
        <v>576</v>
      </c>
      <c r="K6" s="336" t="s">
        <v>575</v>
      </c>
      <c r="L6" s="336" t="s">
        <v>576</v>
      </c>
      <c r="M6" s="336" t="s">
        <v>575</v>
      </c>
      <c r="N6" s="336" t="s">
        <v>576</v>
      </c>
      <c r="O6" s="1412"/>
      <c r="P6" s="1404"/>
      <c r="Q6" s="1404"/>
      <c r="R6" s="1404"/>
      <c r="S6" s="1404"/>
      <c r="T6" s="1404"/>
      <c r="U6" s="1404"/>
      <c r="V6" s="1404"/>
      <c r="W6" s="1404"/>
      <c r="X6" s="1404"/>
    </row>
    <row r="7" spans="1:24" ht="21" x14ac:dyDescent="0.25">
      <c r="B7" s="337" t="s">
        <v>592</v>
      </c>
      <c r="C7" s="310">
        <v>0</v>
      </c>
      <c r="D7" s="310">
        <v>0</v>
      </c>
      <c r="E7" s="338">
        <v>0</v>
      </c>
      <c r="F7" s="338">
        <v>0</v>
      </c>
      <c r="G7" s="339"/>
      <c r="H7" s="340"/>
      <c r="I7" s="340"/>
      <c r="J7" s="340"/>
      <c r="K7" s="340"/>
      <c r="L7" s="340"/>
      <c r="M7" s="340"/>
      <c r="N7" s="340"/>
      <c r="O7" s="1412"/>
      <c r="P7" s="1404"/>
      <c r="Q7" s="1404"/>
      <c r="R7" s="1404"/>
      <c r="S7" s="1404"/>
      <c r="T7" s="1404"/>
      <c r="U7" s="1404"/>
      <c r="V7" s="1404"/>
      <c r="W7" s="1404"/>
      <c r="X7" s="1404"/>
    </row>
    <row r="8" spans="1:24" ht="21" x14ac:dyDescent="0.25">
      <c r="B8" s="341" t="s">
        <v>593</v>
      </c>
      <c r="C8" s="310">
        <v>0</v>
      </c>
      <c r="D8" s="310">
        <v>0</v>
      </c>
      <c r="E8" s="310">
        <v>0</v>
      </c>
      <c r="F8" s="310">
        <v>0</v>
      </c>
      <c r="G8" s="310">
        <v>0</v>
      </c>
      <c r="H8" s="310">
        <v>0</v>
      </c>
      <c r="I8" s="310">
        <v>0</v>
      </c>
      <c r="J8" s="310">
        <v>0</v>
      </c>
      <c r="K8" s="310">
        <v>0</v>
      </c>
      <c r="L8" s="310">
        <v>0</v>
      </c>
      <c r="M8" s="310">
        <v>0</v>
      </c>
      <c r="N8" s="310">
        <v>0</v>
      </c>
      <c r="O8" s="1412"/>
      <c r="P8" s="1404"/>
      <c r="Q8" s="1404"/>
      <c r="R8" s="1404"/>
      <c r="S8" s="1404"/>
      <c r="T8" s="1404"/>
      <c r="U8" s="1404"/>
      <c r="V8" s="1404"/>
      <c r="W8" s="1404"/>
      <c r="X8" s="1404"/>
    </row>
    <row r="9" spans="1:24" x14ac:dyDescent="0.25">
      <c r="B9" s="342" t="s">
        <v>594</v>
      </c>
      <c r="C9" s="310">
        <v>0</v>
      </c>
      <c r="D9" s="310">
        <v>0</v>
      </c>
      <c r="E9" s="310">
        <v>0</v>
      </c>
      <c r="F9" s="310">
        <v>0</v>
      </c>
      <c r="G9" s="310">
        <v>0</v>
      </c>
      <c r="H9" s="310">
        <v>0</v>
      </c>
      <c r="I9" s="310">
        <v>0</v>
      </c>
      <c r="J9" s="310">
        <v>0</v>
      </c>
      <c r="K9" s="310">
        <v>0</v>
      </c>
      <c r="L9" s="310">
        <v>0</v>
      </c>
      <c r="M9" s="310">
        <v>0</v>
      </c>
      <c r="N9" s="310">
        <v>0</v>
      </c>
      <c r="O9" s="1412"/>
      <c r="P9" s="1404"/>
      <c r="Q9" s="1404"/>
      <c r="R9" s="1404"/>
      <c r="S9" s="1404"/>
      <c r="T9" s="1404"/>
      <c r="U9" s="1404"/>
      <c r="V9" s="1404"/>
      <c r="W9" s="1404"/>
      <c r="X9" s="1404"/>
    </row>
    <row r="10" spans="1:24" x14ac:dyDescent="0.25">
      <c r="B10" s="343" t="s">
        <v>595</v>
      </c>
      <c r="C10" s="310">
        <v>0</v>
      </c>
      <c r="D10" s="310">
        <v>0</v>
      </c>
      <c r="E10" s="310">
        <v>0</v>
      </c>
      <c r="F10" s="310">
        <v>0</v>
      </c>
      <c r="G10" s="310">
        <v>0</v>
      </c>
      <c r="H10" s="310">
        <v>0</v>
      </c>
      <c r="I10" s="310">
        <v>0</v>
      </c>
      <c r="J10" s="310">
        <v>0</v>
      </c>
      <c r="K10" s="310">
        <v>0</v>
      </c>
      <c r="L10" s="310">
        <v>0</v>
      </c>
      <c r="M10" s="310">
        <v>0</v>
      </c>
      <c r="N10" s="310">
        <v>0</v>
      </c>
      <c r="O10" s="1412"/>
      <c r="P10" s="1404"/>
      <c r="Q10" s="1404"/>
      <c r="R10" s="1404"/>
      <c r="S10" s="1404"/>
      <c r="T10" s="1404"/>
      <c r="U10" s="1404"/>
      <c r="V10" s="1404"/>
      <c r="W10" s="1404"/>
      <c r="X10" s="1404"/>
    </row>
    <row r="11" spans="1:24" x14ac:dyDescent="0.25">
      <c r="B11" s="343" t="s">
        <v>596</v>
      </c>
      <c r="C11" s="310">
        <v>0</v>
      </c>
      <c r="D11" s="310">
        <v>0</v>
      </c>
      <c r="E11" s="310">
        <v>0</v>
      </c>
      <c r="F11" s="310">
        <v>0</v>
      </c>
      <c r="G11" s="310">
        <v>0</v>
      </c>
      <c r="H11" s="310">
        <v>0</v>
      </c>
      <c r="I11" s="310">
        <v>0</v>
      </c>
      <c r="J11" s="310">
        <v>0</v>
      </c>
      <c r="K11" s="310">
        <v>0</v>
      </c>
      <c r="L11" s="310">
        <v>0</v>
      </c>
      <c r="M11" s="310">
        <v>0</v>
      </c>
      <c r="N11" s="310">
        <v>0</v>
      </c>
      <c r="O11" s="1412"/>
      <c r="P11" s="1404"/>
      <c r="Q11" s="1404"/>
      <c r="R11" s="1404"/>
      <c r="S11" s="1404"/>
      <c r="T11" s="1404"/>
      <c r="U11" s="1404"/>
      <c r="V11" s="1404"/>
      <c r="W11" s="1404"/>
      <c r="X11" s="1404"/>
    </row>
    <row r="12" spans="1:24" ht="21" x14ac:dyDescent="0.25">
      <c r="B12" s="343" t="s">
        <v>597</v>
      </c>
      <c r="C12" s="310">
        <v>0</v>
      </c>
      <c r="D12" s="310">
        <v>0</v>
      </c>
      <c r="E12" s="310">
        <v>0</v>
      </c>
      <c r="F12" s="310">
        <v>0</v>
      </c>
      <c r="G12" s="310">
        <v>0</v>
      </c>
      <c r="H12" s="310">
        <v>0</v>
      </c>
      <c r="I12" s="310">
        <v>0</v>
      </c>
      <c r="J12" s="310">
        <v>0</v>
      </c>
      <c r="K12" s="310">
        <v>0</v>
      </c>
      <c r="L12" s="310">
        <v>0</v>
      </c>
      <c r="M12" s="310">
        <v>0</v>
      </c>
      <c r="N12" s="310">
        <v>0</v>
      </c>
      <c r="O12" s="1412"/>
      <c r="P12" s="1404"/>
      <c r="Q12" s="1404"/>
      <c r="R12" s="1404"/>
      <c r="S12" s="1404"/>
      <c r="T12" s="1404"/>
      <c r="U12" s="1404"/>
      <c r="V12" s="1404"/>
      <c r="W12" s="1404"/>
      <c r="X12" s="1404"/>
    </row>
    <row r="13" spans="1:24" x14ac:dyDescent="0.25">
      <c r="B13" s="344" t="s">
        <v>598</v>
      </c>
      <c r="C13" s="310">
        <v>0</v>
      </c>
      <c r="D13" s="310">
        <v>0</v>
      </c>
      <c r="E13" s="310">
        <v>0</v>
      </c>
      <c r="F13" s="310">
        <v>0</v>
      </c>
      <c r="G13" s="310">
        <v>0</v>
      </c>
      <c r="H13" s="310">
        <v>0</v>
      </c>
      <c r="I13" s="310">
        <v>0</v>
      </c>
      <c r="J13" s="310">
        <v>0</v>
      </c>
      <c r="K13" s="310">
        <v>0</v>
      </c>
      <c r="L13" s="310">
        <v>0</v>
      </c>
      <c r="M13" s="310">
        <v>0</v>
      </c>
      <c r="N13" s="310">
        <v>0</v>
      </c>
      <c r="O13" s="1412"/>
      <c r="P13" s="1404"/>
      <c r="Q13" s="1404"/>
      <c r="R13" s="1404"/>
      <c r="S13" s="1404"/>
      <c r="T13" s="1404"/>
      <c r="U13" s="1404"/>
      <c r="V13" s="1404"/>
      <c r="W13" s="1404"/>
      <c r="X13" s="1404"/>
    </row>
    <row r="14" spans="1:24" ht="15.75" thickBot="1" x14ac:dyDescent="0.3">
      <c r="B14" s="345" t="s">
        <v>262</v>
      </c>
      <c r="C14" s="346">
        <v>0</v>
      </c>
      <c r="D14" s="346">
        <v>0</v>
      </c>
      <c r="E14" s="346">
        <v>0</v>
      </c>
      <c r="F14" s="346">
        <v>0</v>
      </c>
      <c r="G14" s="346">
        <v>0</v>
      </c>
      <c r="H14" s="346">
        <v>0</v>
      </c>
      <c r="I14" s="346">
        <v>0</v>
      </c>
      <c r="J14" s="346">
        <v>0</v>
      </c>
      <c r="K14" s="346">
        <v>0</v>
      </c>
      <c r="L14" s="346">
        <v>0</v>
      </c>
      <c r="M14" s="346">
        <v>0</v>
      </c>
      <c r="N14" s="346">
        <v>0</v>
      </c>
      <c r="O14" s="1412"/>
      <c r="P14" s="1404"/>
      <c r="Q14" s="1404"/>
      <c r="R14" s="1404"/>
      <c r="S14" s="1404"/>
      <c r="T14" s="1404"/>
      <c r="U14" s="1404"/>
      <c r="V14" s="1404"/>
      <c r="W14" s="1404"/>
      <c r="X14" s="1404"/>
    </row>
    <row r="15" spans="1:24" ht="15.75" x14ac:dyDescent="0.25">
      <c r="B15" s="329"/>
      <c r="C15" s="329"/>
      <c r="D15" s="329"/>
      <c r="E15" s="329"/>
      <c r="F15" s="329"/>
      <c r="G15" s="329"/>
      <c r="H15" s="329"/>
      <c r="I15" s="329"/>
      <c r="J15" s="329"/>
      <c r="K15" s="329"/>
      <c r="L15" s="329"/>
      <c r="M15" s="329"/>
      <c r="N15" s="329"/>
      <c r="O15" s="1404"/>
      <c r="P15" s="1404"/>
      <c r="Q15" s="1404"/>
      <c r="R15" s="1404"/>
      <c r="S15" s="1404"/>
      <c r="T15" s="1404"/>
      <c r="U15" s="1404"/>
      <c r="V15" s="1404"/>
      <c r="W15" s="1404"/>
      <c r="X15" s="1404"/>
    </row>
    <row r="16" spans="1:24" ht="15.75" x14ac:dyDescent="0.25">
      <c r="B16" s="1416"/>
      <c r="C16" s="1416"/>
      <c r="D16" s="1416"/>
      <c r="E16" s="1416"/>
      <c r="F16" s="1416"/>
      <c r="G16" s="1416"/>
      <c r="H16" s="1416"/>
      <c r="I16" s="1416"/>
      <c r="J16" s="1416"/>
      <c r="K16" s="1416"/>
      <c r="L16" s="329"/>
      <c r="M16" s="329"/>
      <c r="N16" s="329"/>
      <c r="O16" s="1404"/>
      <c r="P16" s="1404"/>
      <c r="Q16" s="1404"/>
      <c r="R16" s="1404"/>
      <c r="S16" s="1404"/>
      <c r="T16" s="1404"/>
      <c r="U16" s="1404"/>
      <c r="V16" s="1404"/>
      <c r="W16" s="1404"/>
      <c r="X16" s="1404"/>
    </row>
    <row r="17" spans="2:24" ht="15.75" x14ac:dyDescent="0.25">
      <c r="B17" s="329"/>
      <c r="C17" s="329"/>
      <c r="D17" s="329"/>
      <c r="E17" s="329"/>
      <c r="F17" s="329"/>
      <c r="G17" s="329"/>
      <c r="H17" s="329"/>
      <c r="I17" s="329"/>
      <c r="J17" s="329"/>
      <c r="K17" s="329"/>
      <c r="L17" s="329"/>
      <c r="M17" s="329"/>
      <c r="N17" s="329"/>
      <c r="O17" s="1404"/>
      <c r="P17" s="1404"/>
      <c r="Q17" s="1404"/>
      <c r="R17" s="1404"/>
      <c r="S17" s="1404"/>
      <c r="T17" s="1404"/>
      <c r="U17" s="1404"/>
      <c r="V17" s="1404"/>
      <c r="W17" s="1404"/>
      <c r="X17" s="1404"/>
    </row>
    <row r="18" spans="2:24" ht="15.75" x14ac:dyDescent="0.25">
      <c r="B18" s="1416"/>
      <c r="C18" s="1416"/>
      <c r="D18" s="1416"/>
      <c r="E18" s="1416"/>
      <c r="F18" s="1416"/>
      <c r="G18" s="1416"/>
      <c r="H18" s="1416"/>
      <c r="I18" s="1416"/>
      <c r="J18" s="1416"/>
      <c r="K18" s="1416"/>
      <c r="L18" s="329"/>
      <c r="M18" s="329"/>
      <c r="N18" s="329"/>
      <c r="O18" s="1404"/>
      <c r="P18" s="1404"/>
      <c r="Q18" s="1404"/>
      <c r="R18" s="1404"/>
      <c r="S18" s="1404"/>
      <c r="T18" s="1404"/>
      <c r="U18" s="1404"/>
      <c r="V18" s="1404"/>
      <c r="W18" s="1404"/>
      <c r="X18" s="1404"/>
    </row>
    <row r="19" spans="2:24" ht="32.25" customHeight="1" x14ac:dyDescent="0.25">
      <c r="B19" s="1418"/>
      <c r="C19" s="1418"/>
      <c r="D19" s="1418"/>
      <c r="E19" s="1418"/>
      <c r="F19" s="1418"/>
      <c r="G19" s="1418"/>
      <c r="H19" s="1418"/>
      <c r="I19" s="1418"/>
      <c r="J19" s="1418"/>
      <c r="K19" s="1418"/>
      <c r="L19" s="1418"/>
      <c r="M19" s="1418"/>
      <c r="N19" s="1418"/>
      <c r="O19" s="1418"/>
      <c r="P19" s="1418"/>
      <c r="Q19" s="1418"/>
      <c r="R19" s="1418"/>
      <c r="S19" s="1418"/>
      <c r="T19" s="1418"/>
      <c r="U19" s="1418"/>
      <c r="V19" s="1418"/>
      <c r="W19" s="1418"/>
      <c r="X19" s="1418"/>
    </row>
    <row r="20" spans="2:24" x14ac:dyDescent="0.25">
      <c r="B20" s="1418"/>
      <c r="C20" s="1418"/>
      <c r="D20" s="1418"/>
      <c r="E20" s="1418"/>
      <c r="F20" s="1418"/>
      <c r="G20" s="1418"/>
      <c r="H20" s="1418"/>
      <c r="I20" s="1418"/>
      <c r="J20" s="1418"/>
      <c r="K20" s="1418"/>
      <c r="L20" s="1418"/>
      <c r="M20" s="1418"/>
      <c r="N20" s="1418"/>
      <c r="O20" s="1418"/>
      <c r="P20" s="1418"/>
      <c r="Q20" s="1418"/>
      <c r="R20" s="1418"/>
      <c r="S20" s="1418"/>
      <c r="T20" s="1418"/>
      <c r="U20" s="1418"/>
      <c r="V20" s="1418"/>
      <c r="W20" s="1418"/>
      <c r="X20" s="1418"/>
    </row>
    <row r="21" spans="2:24" x14ac:dyDescent="0.25">
      <c r="B21" s="1418"/>
      <c r="C21" s="1418"/>
      <c r="D21" s="1418"/>
      <c r="E21" s="1418"/>
      <c r="F21" s="1418"/>
      <c r="G21" s="1418"/>
      <c r="H21" s="1418"/>
      <c r="I21" s="1418"/>
      <c r="J21" s="1418"/>
      <c r="K21" s="1418"/>
      <c r="L21" s="1418"/>
      <c r="M21" s="1418"/>
      <c r="N21" s="1418"/>
      <c r="O21" s="1418"/>
      <c r="P21" s="1418"/>
      <c r="Q21" s="1418"/>
      <c r="R21" s="1418"/>
      <c r="S21" s="1418"/>
      <c r="T21" s="1418"/>
      <c r="U21" s="1418"/>
      <c r="V21" s="1418"/>
      <c r="W21" s="1418"/>
      <c r="X21" s="1418"/>
    </row>
    <row r="22" spans="2:24" x14ac:dyDescent="0.25">
      <c r="B22" s="1418"/>
      <c r="C22" s="1418"/>
      <c r="D22" s="1418"/>
      <c r="E22" s="1418"/>
      <c r="F22" s="1418"/>
      <c r="G22" s="1418"/>
      <c r="H22" s="1418"/>
      <c r="I22" s="1418"/>
      <c r="J22" s="1418"/>
      <c r="K22" s="1418"/>
      <c r="L22" s="1418"/>
      <c r="M22" s="1418"/>
      <c r="N22" s="1418"/>
      <c r="O22" s="1418"/>
      <c r="P22" s="1418"/>
      <c r="Q22" s="1418"/>
      <c r="R22" s="1418"/>
      <c r="S22" s="1418"/>
      <c r="T22" s="1418"/>
      <c r="U22" s="1418"/>
      <c r="V22" s="1418"/>
      <c r="W22" s="1418"/>
      <c r="X22" s="1418"/>
    </row>
    <row r="23" spans="2:24" x14ac:dyDescent="0.25">
      <c r="B23" s="1418"/>
      <c r="C23" s="1418"/>
      <c r="D23" s="1418"/>
      <c r="E23" s="1418"/>
      <c r="F23" s="1418"/>
      <c r="G23" s="1418"/>
      <c r="H23" s="1418"/>
      <c r="I23" s="1418"/>
      <c r="J23" s="1418"/>
      <c r="K23" s="1418"/>
      <c r="L23" s="1418"/>
      <c r="M23" s="1418"/>
      <c r="N23" s="1418"/>
      <c r="O23" s="1418"/>
      <c r="P23" s="1418"/>
      <c r="Q23" s="1418"/>
      <c r="R23" s="1418"/>
      <c r="S23" s="1418"/>
      <c r="T23" s="1418"/>
      <c r="U23" s="1418"/>
      <c r="V23" s="1418"/>
      <c r="W23" s="1418"/>
      <c r="X23" s="1418"/>
    </row>
    <row r="24" spans="2:24" x14ac:dyDescent="0.25">
      <c r="B24" s="1418"/>
      <c r="C24" s="1418"/>
      <c r="D24" s="1418"/>
      <c r="E24" s="1418"/>
      <c r="F24" s="1418"/>
      <c r="G24" s="1418"/>
      <c r="H24" s="1418"/>
      <c r="I24" s="1418"/>
      <c r="J24" s="1418"/>
      <c r="K24" s="1418"/>
      <c r="L24" s="1418"/>
      <c r="M24" s="1418"/>
      <c r="N24" s="1418"/>
      <c r="O24" s="1418"/>
      <c r="P24" s="1418"/>
      <c r="Q24" s="1418"/>
      <c r="R24" s="1418"/>
      <c r="S24" s="1418"/>
      <c r="T24" s="1418"/>
      <c r="U24" s="1418"/>
      <c r="V24" s="1418"/>
      <c r="W24" s="1418"/>
      <c r="X24" s="1418"/>
    </row>
    <row r="25" spans="2:24" x14ac:dyDescent="0.25">
      <c r="B25" s="1418"/>
      <c r="C25" s="1418"/>
      <c r="D25" s="1418"/>
      <c r="E25" s="1418"/>
      <c r="F25" s="1418"/>
      <c r="G25" s="1418"/>
      <c r="H25" s="1418"/>
      <c r="I25" s="1418"/>
      <c r="J25" s="1418"/>
      <c r="K25" s="1418"/>
      <c r="L25" s="1418"/>
      <c r="M25" s="1418"/>
      <c r="N25" s="1418"/>
      <c r="O25" s="1418"/>
      <c r="P25" s="1418"/>
      <c r="Q25" s="1418"/>
      <c r="R25" s="1418"/>
      <c r="S25" s="1418"/>
      <c r="T25" s="1418"/>
      <c r="U25" s="1418"/>
      <c r="V25" s="1418"/>
      <c r="W25" s="1418"/>
      <c r="X25" s="1418"/>
    </row>
    <row r="26" spans="2:24" ht="30" customHeight="1" x14ac:dyDescent="0.25">
      <c r="B26" s="1419"/>
      <c r="C26" s="1419"/>
      <c r="D26" s="1419"/>
      <c r="E26" s="1419"/>
      <c r="F26" s="1419"/>
      <c r="G26" s="1419"/>
      <c r="H26" s="1419"/>
      <c r="I26" s="1419"/>
      <c r="J26" s="1419"/>
      <c r="K26" s="1419"/>
      <c r="L26" s="1419"/>
      <c r="M26" s="347"/>
      <c r="N26" s="347"/>
      <c r="O26" s="347"/>
      <c r="P26" s="347"/>
      <c r="Q26" s="347"/>
      <c r="R26" s="347"/>
      <c r="S26" s="347"/>
      <c r="T26" s="347"/>
      <c r="U26" s="347"/>
      <c r="V26" s="347"/>
      <c r="W26" s="347"/>
      <c r="X26" s="347"/>
    </row>
    <row r="27" spans="2:24" ht="15.75" x14ac:dyDescent="0.25">
      <c r="B27" s="329"/>
      <c r="C27" s="329"/>
      <c r="D27" s="329"/>
      <c r="E27" s="329"/>
      <c r="F27" s="329"/>
      <c r="G27" s="329"/>
      <c r="H27" s="329"/>
      <c r="I27" s="329"/>
      <c r="J27" s="329"/>
      <c r="K27" s="329"/>
      <c r="L27" s="329"/>
      <c r="M27" s="329"/>
      <c r="N27" s="329"/>
      <c r="O27" s="329"/>
      <c r="P27" s="329"/>
      <c r="Q27" s="329"/>
      <c r="R27" s="329"/>
      <c r="S27" s="329"/>
      <c r="T27" s="329"/>
      <c r="U27" s="329"/>
      <c r="V27" s="329"/>
      <c r="W27" s="329"/>
      <c r="X27" s="329"/>
    </row>
    <row r="28" spans="2:24" ht="15.75" x14ac:dyDescent="0.25">
      <c r="B28" s="1417"/>
      <c r="C28" s="1417"/>
      <c r="D28" s="1417"/>
      <c r="E28" s="1417"/>
      <c r="F28" s="1417"/>
      <c r="G28" s="1417"/>
      <c r="H28" s="1417"/>
      <c r="I28" s="1417"/>
      <c r="J28" s="1417"/>
      <c r="K28" s="329"/>
      <c r="L28" s="329"/>
      <c r="M28" s="329"/>
      <c r="N28" s="329"/>
      <c r="O28" s="329"/>
      <c r="P28" s="329"/>
      <c r="Q28" s="329"/>
      <c r="R28" s="329"/>
      <c r="S28" s="329"/>
      <c r="T28" s="329"/>
      <c r="U28" s="329"/>
      <c r="V28" s="329"/>
      <c r="W28" s="329"/>
      <c r="X28" s="329"/>
    </row>
    <row r="29" spans="2:24" x14ac:dyDescent="0.25">
      <c r="B29" s="1418"/>
      <c r="C29" s="1418"/>
      <c r="D29" s="1418"/>
      <c r="E29" s="1418"/>
      <c r="F29" s="1418"/>
      <c r="G29" s="1418"/>
      <c r="H29" s="1418"/>
      <c r="I29" s="1418"/>
      <c r="J29" s="1418"/>
      <c r="K29" s="1418"/>
      <c r="L29" s="1418"/>
      <c r="M29" s="1418"/>
      <c r="N29" s="1418"/>
      <c r="O29" s="1418"/>
      <c r="P29" s="1418"/>
      <c r="Q29" s="1418"/>
      <c r="R29" s="1418"/>
      <c r="S29" s="1418"/>
      <c r="T29" s="1418"/>
      <c r="U29" s="1418"/>
      <c r="V29" s="1418"/>
      <c r="W29" s="1418"/>
      <c r="X29" s="1418"/>
    </row>
    <row r="30" spans="2:24" x14ac:dyDescent="0.25">
      <c r="B30" s="1418"/>
      <c r="C30" s="1418"/>
      <c r="D30" s="1418"/>
      <c r="E30" s="1418"/>
      <c r="F30" s="1418"/>
      <c r="G30" s="1418"/>
      <c r="H30" s="1418"/>
      <c r="I30" s="1418"/>
      <c r="J30" s="1418"/>
      <c r="K30" s="1418"/>
      <c r="L30" s="1418"/>
      <c r="M30" s="1418"/>
      <c r="N30" s="1418"/>
      <c r="O30" s="1418"/>
      <c r="P30" s="1418"/>
      <c r="Q30" s="1418"/>
      <c r="R30" s="1418"/>
      <c r="S30" s="1418"/>
      <c r="T30" s="1418"/>
      <c r="U30" s="1418"/>
      <c r="V30" s="1418"/>
      <c r="W30" s="1418"/>
      <c r="X30" s="1418"/>
    </row>
    <row r="31" spans="2:24" x14ac:dyDescent="0.25">
      <c r="B31" s="1418"/>
      <c r="C31" s="1418"/>
      <c r="D31" s="1418"/>
      <c r="E31" s="1418"/>
      <c r="F31" s="1418"/>
      <c r="G31" s="1418"/>
      <c r="H31" s="1418"/>
      <c r="I31" s="1418"/>
      <c r="J31" s="1418"/>
      <c r="K31" s="1418"/>
      <c r="L31" s="1418"/>
      <c r="M31" s="1418"/>
      <c r="N31" s="1418"/>
      <c r="O31" s="1418"/>
      <c r="P31" s="1418"/>
      <c r="Q31" s="1418"/>
      <c r="R31" s="1418"/>
      <c r="S31" s="1418"/>
      <c r="T31" s="1418"/>
      <c r="U31" s="1418"/>
      <c r="V31" s="1418"/>
      <c r="W31" s="1418"/>
      <c r="X31" s="1418"/>
    </row>
    <row r="32" spans="2:24" x14ac:dyDescent="0.25">
      <c r="B32" s="1418"/>
      <c r="C32" s="1418"/>
      <c r="D32" s="1418"/>
      <c r="E32" s="1418"/>
      <c r="F32" s="1418"/>
      <c r="G32" s="1418"/>
      <c r="H32" s="1418"/>
      <c r="I32" s="1418"/>
      <c r="J32" s="1418"/>
      <c r="K32" s="1418"/>
      <c r="L32" s="1418"/>
      <c r="M32" s="1418"/>
      <c r="N32" s="1418"/>
      <c r="O32" s="1418"/>
      <c r="P32" s="1418"/>
      <c r="Q32" s="1418"/>
      <c r="R32" s="1418"/>
      <c r="S32" s="1418"/>
      <c r="T32" s="1418"/>
      <c r="U32" s="1418"/>
      <c r="V32" s="1418"/>
      <c r="W32" s="1418"/>
      <c r="X32" s="1418"/>
    </row>
    <row r="33" spans="2:24" x14ac:dyDescent="0.25">
      <c r="B33" s="1418"/>
      <c r="C33" s="1418"/>
      <c r="D33" s="1418"/>
      <c r="E33" s="1418"/>
      <c r="F33" s="1418"/>
      <c r="G33" s="1418"/>
      <c r="H33" s="1418"/>
      <c r="I33" s="1418"/>
      <c r="J33" s="1418"/>
      <c r="K33" s="1418"/>
      <c r="L33" s="1418"/>
      <c r="M33" s="1418"/>
      <c r="N33" s="1418"/>
      <c r="O33" s="1418"/>
      <c r="P33" s="1418"/>
      <c r="Q33" s="1418"/>
      <c r="R33" s="1418"/>
      <c r="S33" s="1418"/>
      <c r="T33" s="1418"/>
      <c r="U33" s="1418"/>
      <c r="V33" s="1418"/>
      <c r="W33" s="1418"/>
      <c r="X33" s="1418"/>
    </row>
    <row r="34" spans="2:24" x14ac:dyDescent="0.25">
      <c r="B34" s="1418"/>
      <c r="C34" s="1418"/>
      <c r="D34" s="1418"/>
      <c r="E34" s="1418"/>
      <c r="F34" s="1418"/>
      <c r="G34" s="1418"/>
      <c r="H34" s="1418"/>
      <c r="I34" s="1418"/>
      <c r="J34" s="1418"/>
      <c r="K34" s="1418"/>
      <c r="L34" s="1418"/>
      <c r="M34" s="1418"/>
      <c r="N34" s="1418"/>
      <c r="O34" s="1418"/>
      <c r="P34" s="1418"/>
      <c r="Q34" s="1418"/>
      <c r="R34" s="1418"/>
      <c r="S34" s="1418"/>
      <c r="T34" s="1418"/>
      <c r="U34" s="1418"/>
      <c r="V34" s="1418"/>
      <c r="W34" s="1418"/>
      <c r="X34" s="1418"/>
    </row>
    <row r="35" spans="2:24" ht="15.75" x14ac:dyDescent="0.25">
      <c r="B35" s="1420"/>
      <c r="C35" s="1420"/>
      <c r="D35" s="1420"/>
      <c r="E35" s="1420"/>
      <c r="F35" s="1420"/>
      <c r="G35" s="1420"/>
      <c r="H35" s="1420"/>
      <c r="I35" s="1420"/>
      <c r="J35" s="1420"/>
      <c r="K35" s="1420"/>
      <c r="L35" s="1420"/>
      <c r="M35" s="1420"/>
      <c r="N35" s="1420"/>
      <c r="O35" s="1420"/>
      <c r="P35" s="1420"/>
      <c r="Q35" s="1420"/>
      <c r="R35" s="1420"/>
      <c r="S35" s="1420"/>
      <c r="T35" s="1420"/>
      <c r="U35" s="1420"/>
      <c r="V35" s="1420"/>
      <c r="W35" s="1420"/>
      <c r="X35" s="1420"/>
    </row>
  </sheetData>
  <sheetProtection algorithmName="SHA-512" hashValue="P8UVXE/yVrULvveESvvN8GKr9RNnkDGTjiDI8E4op8ZCWwKgm/gKU5ojIMSecBVvFZFxjSDoPzAHDXuRw+L29Q==" saltValue="UM3+YkBAdw4jSwy1IBq4jA==" spinCount="100000" sheet="1" objects="1" scenarios="1"/>
  <mergeCells count="42">
    <mergeCell ref="B35:X35"/>
    <mergeCell ref="B29:X29"/>
    <mergeCell ref="B30:X30"/>
    <mergeCell ref="B31:X31"/>
    <mergeCell ref="B32:X32"/>
    <mergeCell ref="B33:X33"/>
    <mergeCell ref="B34:X34"/>
    <mergeCell ref="B28:J28"/>
    <mergeCell ref="O17:X17"/>
    <mergeCell ref="B18:K18"/>
    <mergeCell ref="O18:X18"/>
    <mergeCell ref="B19:X19"/>
    <mergeCell ref="B20:X20"/>
    <mergeCell ref="B21:X21"/>
    <mergeCell ref="B22:X22"/>
    <mergeCell ref="B23:X23"/>
    <mergeCell ref="B24:X24"/>
    <mergeCell ref="B25:X25"/>
    <mergeCell ref="B26:L26"/>
    <mergeCell ref="B16:K16"/>
    <mergeCell ref="O16:X16"/>
    <mergeCell ref="O5:X5"/>
    <mergeCell ref="O6:X6"/>
    <mergeCell ref="O7:X7"/>
    <mergeCell ref="O8:X8"/>
    <mergeCell ref="O9:X9"/>
    <mergeCell ref="O10:X10"/>
    <mergeCell ref="O11:X11"/>
    <mergeCell ref="O12:X12"/>
    <mergeCell ref="O13:X13"/>
    <mergeCell ref="O14:X14"/>
    <mergeCell ref="O15:X15"/>
    <mergeCell ref="B2:N2"/>
    <mergeCell ref="O3:X3"/>
    <mergeCell ref="B4:B5"/>
    <mergeCell ref="C4:D5"/>
    <mergeCell ref="E4:F5"/>
    <mergeCell ref="O4:X4"/>
    <mergeCell ref="G5:H5"/>
    <mergeCell ref="I5:J5"/>
    <mergeCell ref="K5:L5"/>
    <mergeCell ref="M5:N5"/>
  </mergeCells>
  <pageMargins left="0.70866141732283472" right="0.70866141732283472" top="0.74803149606299213" bottom="0.74803149606299213" header="0.31496062992125984" footer="0.31496062992125984"/>
  <pageSetup scale="61"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06411-C537-46C2-B3B4-A88E36B4FA86}">
  <sheetPr>
    <tabColor theme="5" tint="-0.499984740745262"/>
    <pageSetUpPr fitToPage="1"/>
  </sheetPr>
  <dimension ref="A1:J17"/>
  <sheetViews>
    <sheetView showGridLines="0" zoomScaleNormal="100" workbookViewId="0">
      <selection activeCell="E12" sqref="E12"/>
    </sheetView>
  </sheetViews>
  <sheetFormatPr defaultColWidth="9.28515625" defaultRowHeight="15" x14ac:dyDescent="0.25"/>
  <cols>
    <col min="1" max="1" width="9.28515625" style="203"/>
    <col min="2" max="2" width="6.42578125" style="203" customWidth="1"/>
    <col min="3" max="3" width="55" style="203" customWidth="1"/>
    <col min="4" max="4" width="19.42578125" style="203" customWidth="1"/>
    <col min="5" max="5" width="27" style="203" customWidth="1"/>
    <col min="6" max="6" width="23.5703125" style="203" customWidth="1"/>
    <col min="7" max="7" width="21.28515625" style="203" customWidth="1"/>
    <col min="8" max="8" width="28.42578125" style="203" customWidth="1"/>
    <col min="9" max="16384" width="9.28515625" style="203"/>
  </cols>
  <sheetData>
    <row r="1" spans="1:10" ht="17.25" thickBot="1" x14ac:dyDescent="0.3">
      <c r="A1" s="4"/>
      <c r="C1" s="381"/>
      <c r="D1" s="381"/>
      <c r="E1" s="381"/>
      <c r="F1" s="381"/>
      <c r="G1" s="381"/>
      <c r="H1" s="381"/>
      <c r="I1" s="381"/>
      <c r="J1" s="382"/>
    </row>
    <row r="2" spans="1:10" s="204" customFormat="1" ht="41.25" customHeight="1" thickBot="1" x14ac:dyDescent="0.3">
      <c r="A2" s="203"/>
      <c r="C2" s="1264" t="s">
        <v>624</v>
      </c>
      <c r="D2" s="1265"/>
      <c r="E2" s="1265"/>
      <c r="F2" s="1265"/>
      <c r="G2" s="1265"/>
      <c r="H2" s="1266"/>
    </row>
    <row r="3" spans="1:10" s="280" customFormat="1" ht="15.75" customHeight="1" x14ac:dyDescent="0.25">
      <c r="A3" s="203"/>
      <c r="B3" s="1267"/>
      <c r="C3" s="1267"/>
      <c r="D3" s="1267"/>
      <c r="E3" s="1267"/>
      <c r="F3" s="1267"/>
      <c r="G3" s="1267"/>
      <c r="H3" s="1267"/>
      <c r="I3" s="203"/>
    </row>
    <row r="4" spans="1:10" s="280" customFormat="1" ht="15.75" customHeight="1" x14ac:dyDescent="0.25">
      <c r="A4" s="203"/>
      <c r="B4" s="1421"/>
      <c r="C4" s="1422"/>
      <c r="D4" s="1422"/>
      <c r="E4" s="1422"/>
      <c r="F4" s="1422"/>
      <c r="G4" s="1422"/>
      <c r="H4" s="1422"/>
      <c r="I4" s="203"/>
    </row>
    <row r="5" spans="1:10" ht="15" customHeight="1" x14ac:dyDescent="0.25"/>
    <row r="6" spans="1:10" ht="15" customHeight="1" thickBot="1" x14ac:dyDescent="0.3"/>
    <row r="7" spans="1:10" ht="32.25" customHeight="1" thickBot="1" x14ac:dyDescent="0.3">
      <c r="B7" s="265"/>
      <c r="C7" s="178">
        <v>44926</v>
      </c>
      <c r="D7" s="383" t="s">
        <v>625</v>
      </c>
      <c r="E7" s="384" t="s">
        <v>626</v>
      </c>
      <c r="F7" s="385"/>
      <c r="G7" s="385"/>
      <c r="H7" s="386"/>
      <c r="I7" s="382"/>
      <c r="J7" s="382"/>
    </row>
    <row r="8" spans="1:10" ht="32.25" customHeight="1" thickBot="1" x14ac:dyDescent="0.3">
      <c r="B8" s="265"/>
      <c r="C8" s="1423" t="s">
        <v>112</v>
      </c>
      <c r="D8" s="387"/>
      <c r="E8" s="388"/>
      <c r="F8" s="383" t="s">
        <v>627</v>
      </c>
      <c r="G8" s="384" t="s">
        <v>628</v>
      </c>
      <c r="H8" s="389"/>
      <c r="I8" s="382"/>
      <c r="J8" s="382"/>
    </row>
    <row r="9" spans="1:10" ht="28.5" customHeight="1" thickBot="1" x14ac:dyDescent="0.3">
      <c r="B9" s="265"/>
      <c r="C9" s="1423"/>
      <c r="D9" s="390"/>
      <c r="E9" s="391"/>
      <c r="F9" s="390"/>
      <c r="G9" s="391"/>
      <c r="H9" s="392" t="s">
        <v>629</v>
      </c>
      <c r="I9" s="382"/>
      <c r="J9" s="382"/>
    </row>
    <row r="10" spans="1:10" x14ac:dyDescent="0.25">
      <c r="B10" s="393"/>
      <c r="C10" s="394" t="s">
        <v>630</v>
      </c>
      <c r="D10" s="187">
        <v>4737519.9093254926</v>
      </c>
      <c r="E10" s="187">
        <v>1032862.6052656353</v>
      </c>
      <c r="F10" s="187">
        <v>640397.66494459903</v>
      </c>
      <c r="G10" s="187">
        <v>392464.94032103621</v>
      </c>
      <c r="H10" s="187">
        <v>0</v>
      </c>
      <c r="I10" s="382"/>
      <c r="J10" s="382"/>
    </row>
    <row r="11" spans="1:10" x14ac:dyDescent="0.25">
      <c r="B11" s="393"/>
      <c r="C11" s="395" t="s">
        <v>631</v>
      </c>
      <c r="D11" s="190">
        <v>812269.56786800013</v>
      </c>
      <c r="E11" s="190">
        <v>0</v>
      </c>
      <c r="F11" s="190">
        <v>0</v>
      </c>
      <c r="G11" s="190">
        <v>0</v>
      </c>
      <c r="H11" s="192"/>
      <c r="I11" s="382"/>
      <c r="J11" s="382"/>
    </row>
    <row r="12" spans="1:10" x14ac:dyDescent="0.25">
      <c r="B12" s="393"/>
      <c r="C12" s="396" t="s">
        <v>632</v>
      </c>
      <c r="D12" s="397">
        <v>5549789.4771934925</v>
      </c>
      <c r="E12" s="397">
        <v>1032862.6052656353</v>
      </c>
      <c r="F12" s="397">
        <v>640397.66494459903</v>
      </c>
      <c r="G12" s="397">
        <v>392464.94032103621</v>
      </c>
      <c r="H12" s="397">
        <v>0</v>
      </c>
      <c r="I12" s="382"/>
      <c r="J12" s="382"/>
    </row>
    <row r="13" spans="1:10" x14ac:dyDescent="0.25">
      <c r="B13" s="393"/>
      <c r="C13" s="398" t="s">
        <v>633</v>
      </c>
      <c r="D13" s="190">
        <v>7340.5847949378031</v>
      </c>
      <c r="E13" s="190">
        <v>9942.6274174455393</v>
      </c>
      <c r="F13" s="190">
        <v>4788.5210585411569</v>
      </c>
      <c r="G13" s="190">
        <v>5154.1063589043824</v>
      </c>
      <c r="H13" s="190">
        <v>0</v>
      </c>
      <c r="I13" s="382"/>
      <c r="J13" s="382"/>
    </row>
    <row r="14" spans="1:10" ht="15.75" thickBot="1" x14ac:dyDescent="0.3">
      <c r="B14" s="399"/>
      <c r="C14" s="400" t="s">
        <v>634</v>
      </c>
      <c r="D14" s="195"/>
      <c r="E14" s="195"/>
      <c r="F14" s="195"/>
      <c r="G14" s="195"/>
      <c r="H14" s="195"/>
      <c r="I14" s="382"/>
      <c r="J14" s="382"/>
    </row>
    <row r="15" spans="1:10" ht="24" customHeight="1" x14ac:dyDescent="0.25">
      <c r="C15" s="401"/>
    </row>
    <row r="16" spans="1:10" ht="24" customHeight="1" x14ac:dyDescent="0.25"/>
    <row r="17" ht="24" customHeight="1" x14ac:dyDescent="0.25"/>
  </sheetData>
  <sheetProtection algorithmName="SHA-512" hashValue="fD0r7FXZgzhVBduYWoPLB34Yw77TRkQ390SAvHwvWbxmNjg8lEOF7lLdYBLQZnkMVvT8RVp/WqV7spnOvgSCdg==" saltValue="FOvvYyvdi9LI5kipLYTgkQ==" spinCount="100000" sheet="1" objects="1" scenarios="1"/>
  <mergeCells count="4">
    <mergeCell ref="C2:H2"/>
    <mergeCell ref="B3:H3"/>
    <mergeCell ref="B4:H4"/>
    <mergeCell ref="C8:C9"/>
  </mergeCells>
  <pageMargins left="0.70866141732283472" right="0.70866141732283472" top="0.74803149606299213" bottom="0.74803149606299213" header="0.31496062992125984" footer="0.31496062992125984"/>
  <pageSetup scale="67"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FE1E6-DB42-48E2-9043-E43F2ED5EA81}">
  <sheetPr>
    <tabColor theme="5" tint="-0.499984740745262"/>
    <pageSetUpPr fitToPage="1"/>
  </sheetPr>
  <dimension ref="A1:DR28"/>
  <sheetViews>
    <sheetView zoomScaleNormal="100" zoomScalePageLayoutView="60" workbookViewId="0">
      <selection activeCell="D8" sqref="D8"/>
    </sheetView>
  </sheetViews>
  <sheetFormatPr defaultColWidth="11.5703125" defaultRowHeight="15" x14ac:dyDescent="0.25"/>
  <cols>
    <col min="1" max="1" width="20.28515625" style="402" customWidth="1"/>
    <col min="2" max="2" width="8" style="402" customWidth="1"/>
    <col min="3" max="3" width="61.85546875" style="402" bestFit="1" customWidth="1"/>
    <col min="4" max="9" width="28.140625" style="402" customWidth="1"/>
    <col min="10" max="10" width="11.5703125" style="402"/>
    <col min="11" max="11" width="32.7109375" style="402" customWidth="1"/>
    <col min="12" max="122" width="11.5703125" style="402"/>
    <col min="123" max="16384" width="11.5703125" style="85"/>
  </cols>
  <sheetData>
    <row r="1" spans="1:122" ht="15.75" thickBot="1" x14ac:dyDescent="0.3">
      <c r="A1" s="4"/>
    </row>
    <row r="2" spans="1:122" ht="21" customHeight="1" thickBot="1" x14ac:dyDescent="0.35">
      <c r="A2" s="403"/>
      <c r="C2" s="1264" t="s">
        <v>635</v>
      </c>
      <c r="D2" s="1265"/>
      <c r="E2" s="1265"/>
      <c r="F2" s="1265"/>
      <c r="G2" s="1265"/>
      <c r="H2" s="1265"/>
      <c r="I2" s="1266"/>
    </row>
    <row r="3" spans="1:122" x14ac:dyDescent="0.25">
      <c r="DD3" s="85"/>
      <c r="DE3" s="85"/>
      <c r="DF3" s="85"/>
      <c r="DG3" s="85"/>
      <c r="DH3" s="85"/>
      <c r="DI3" s="85"/>
      <c r="DJ3" s="85"/>
      <c r="DK3" s="85"/>
      <c r="DL3" s="85"/>
      <c r="DM3" s="85"/>
      <c r="DN3" s="85"/>
      <c r="DO3" s="85"/>
      <c r="DP3" s="85"/>
      <c r="DQ3" s="85"/>
      <c r="DR3" s="85"/>
    </row>
    <row r="4" spans="1:122" ht="15.75" thickBot="1" x14ac:dyDescent="0.3">
      <c r="DD4" s="85"/>
      <c r="DE4" s="85"/>
      <c r="DF4" s="85"/>
      <c r="DG4" s="85"/>
      <c r="DH4" s="85"/>
      <c r="DI4" s="85"/>
      <c r="DJ4" s="85"/>
      <c r="DK4" s="85"/>
      <c r="DL4" s="85"/>
      <c r="DM4" s="85"/>
      <c r="DN4" s="85"/>
      <c r="DO4" s="85"/>
      <c r="DP4" s="85"/>
      <c r="DQ4" s="85"/>
      <c r="DR4" s="85"/>
    </row>
    <row r="5" spans="1:122" s="405" customFormat="1" ht="84" customHeight="1" thickBot="1" x14ac:dyDescent="0.25">
      <c r="A5" s="404"/>
      <c r="B5" s="404"/>
      <c r="C5" s="178">
        <v>44926</v>
      </c>
      <c r="D5" s="1424" t="s">
        <v>636</v>
      </c>
      <c r="E5" s="1424"/>
      <c r="F5" s="1424" t="s">
        <v>637</v>
      </c>
      <c r="G5" s="1424"/>
      <c r="H5" s="1425" t="s">
        <v>638</v>
      </c>
      <c r="I5" s="1425"/>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c r="AW5" s="404"/>
      <c r="AX5" s="404"/>
      <c r="AY5" s="404"/>
      <c r="AZ5" s="404"/>
      <c r="BA5" s="404"/>
      <c r="BB5" s="404"/>
      <c r="BC5" s="404"/>
      <c r="BD5" s="404"/>
      <c r="BE5" s="404"/>
      <c r="BF5" s="404"/>
      <c r="BG5" s="404"/>
      <c r="BH5" s="404"/>
      <c r="BI5" s="404"/>
      <c r="BJ5" s="404"/>
      <c r="BK5" s="404"/>
      <c r="BL5" s="404"/>
      <c r="BM5" s="404"/>
      <c r="BN5" s="404"/>
      <c r="BO5" s="404"/>
      <c r="BP5" s="404"/>
      <c r="BQ5" s="404"/>
      <c r="BR5" s="404"/>
      <c r="BS5" s="404"/>
      <c r="BT5" s="404"/>
      <c r="BU5" s="404"/>
      <c r="BV5" s="404"/>
      <c r="BW5" s="404"/>
      <c r="BX5" s="404"/>
      <c r="BY5" s="404"/>
      <c r="BZ5" s="404"/>
      <c r="CA5" s="404"/>
      <c r="CB5" s="404"/>
      <c r="CC5" s="404"/>
      <c r="CD5" s="404"/>
      <c r="CE5" s="404"/>
      <c r="CF5" s="404"/>
      <c r="CG5" s="404"/>
      <c r="CH5" s="404"/>
      <c r="CI5" s="404"/>
      <c r="CJ5" s="404"/>
      <c r="CK5" s="404"/>
      <c r="CL5" s="404"/>
      <c r="CM5" s="404"/>
      <c r="CN5" s="404"/>
      <c r="CO5" s="404"/>
      <c r="CP5" s="404"/>
      <c r="CQ5" s="404"/>
      <c r="CR5" s="404"/>
      <c r="CS5" s="404"/>
      <c r="CT5" s="404"/>
      <c r="CU5" s="404"/>
      <c r="CV5" s="404"/>
      <c r="CW5" s="404"/>
      <c r="CX5" s="404"/>
      <c r="CY5" s="404"/>
      <c r="CZ5" s="404"/>
      <c r="DA5" s="404"/>
      <c r="DB5" s="404"/>
      <c r="DC5" s="404"/>
    </row>
    <row r="6" spans="1:122" s="405" customFormat="1" ht="50.25" customHeight="1" thickBot="1" x14ac:dyDescent="0.25">
      <c r="A6" s="404"/>
      <c r="B6" s="406"/>
      <c r="C6" s="371" t="s">
        <v>112</v>
      </c>
      <c r="D6" s="407" t="s">
        <v>639</v>
      </c>
      <c r="E6" s="407" t="s">
        <v>640</v>
      </c>
      <c r="F6" s="407" t="s">
        <v>639</v>
      </c>
      <c r="G6" s="407" t="s">
        <v>640</v>
      </c>
      <c r="H6" s="408" t="s">
        <v>641</v>
      </c>
      <c r="I6" s="408" t="s">
        <v>642</v>
      </c>
      <c r="J6" s="404"/>
      <c r="K6" s="404"/>
      <c r="L6" s="404"/>
      <c r="M6" s="404"/>
      <c r="N6" s="404"/>
      <c r="O6" s="404"/>
      <c r="P6" s="404"/>
      <c r="Q6" s="404"/>
      <c r="R6" s="404"/>
      <c r="S6" s="404"/>
      <c r="T6" s="404"/>
      <c r="U6" s="404"/>
      <c r="V6" s="404"/>
      <c r="W6" s="404"/>
      <c r="X6" s="404"/>
      <c r="Y6" s="404"/>
      <c r="Z6" s="404"/>
      <c r="AA6" s="404"/>
      <c r="AB6" s="404"/>
      <c r="AC6" s="404"/>
      <c r="AD6" s="404"/>
      <c r="AE6" s="404"/>
      <c r="AF6" s="404"/>
      <c r="AG6" s="404"/>
      <c r="AH6" s="404"/>
      <c r="AI6" s="404"/>
      <c r="AJ6" s="404"/>
      <c r="AK6" s="404"/>
      <c r="AL6" s="404"/>
      <c r="AM6" s="404"/>
      <c r="AN6" s="404"/>
      <c r="AO6" s="404"/>
      <c r="AP6" s="404"/>
      <c r="AQ6" s="404"/>
      <c r="AR6" s="404"/>
      <c r="AS6" s="404"/>
      <c r="AT6" s="404"/>
      <c r="AU6" s="404"/>
      <c r="AV6" s="404"/>
      <c r="AW6" s="404"/>
      <c r="AX6" s="404"/>
      <c r="AY6" s="404"/>
      <c r="AZ6" s="404"/>
      <c r="BA6" s="404"/>
      <c r="BB6" s="404"/>
      <c r="BC6" s="404"/>
      <c r="BD6" s="404"/>
      <c r="BE6" s="404"/>
      <c r="BF6" s="404"/>
      <c r="BG6" s="404"/>
      <c r="BH6" s="404"/>
      <c r="BI6" s="404"/>
      <c r="BJ6" s="404"/>
      <c r="BK6" s="404"/>
      <c r="BL6" s="404"/>
      <c r="BM6" s="404"/>
      <c r="BN6" s="404"/>
      <c r="BO6" s="404"/>
      <c r="BP6" s="404"/>
      <c r="BQ6" s="404"/>
      <c r="BR6" s="404"/>
      <c r="BS6" s="404"/>
      <c r="BT6" s="404"/>
      <c r="BU6" s="404"/>
      <c r="BV6" s="404"/>
      <c r="BW6" s="404"/>
      <c r="BX6" s="404"/>
      <c r="BY6" s="404"/>
      <c r="BZ6" s="404"/>
      <c r="CA6" s="404"/>
      <c r="CB6" s="404"/>
      <c r="CC6" s="404"/>
      <c r="CD6" s="404"/>
      <c r="CE6" s="404"/>
      <c r="CF6" s="404"/>
      <c r="CG6" s="404"/>
      <c r="CH6" s="404"/>
      <c r="CI6" s="404"/>
      <c r="CJ6" s="404"/>
      <c r="CK6" s="404"/>
      <c r="CL6" s="404"/>
      <c r="CM6" s="404"/>
      <c r="CN6" s="404"/>
      <c r="CO6" s="404"/>
      <c r="CP6" s="404"/>
      <c r="CQ6" s="404"/>
      <c r="CR6" s="404"/>
      <c r="CS6" s="404"/>
      <c r="CT6" s="404"/>
      <c r="CU6" s="404"/>
      <c r="CV6" s="404"/>
      <c r="CW6" s="404"/>
      <c r="CX6" s="404"/>
      <c r="CY6" s="404"/>
      <c r="CZ6" s="404"/>
      <c r="DA6" s="404"/>
      <c r="DB6" s="404"/>
      <c r="DC6" s="404"/>
    </row>
    <row r="7" spans="1:122" s="414" customFormat="1" ht="35.1" customHeight="1" x14ac:dyDescent="0.25">
      <c r="A7" s="409"/>
      <c r="B7" s="410"/>
      <c r="C7" s="411" t="s">
        <v>643</v>
      </c>
      <c r="D7" s="412">
        <v>1522341.14612718</v>
      </c>
      <c r="E7" s="412">
        <v>20012.487792380001</v>
      </c>
      <c r="F7" s="412">
        <v>1899120.6122220301</v>
      </c>
      <c r="G7" s="412">
        <v>905.86415563000003</v>
      </c>
      <c r="H7" s="412">
        <v>12161.147778209999</v>
      </c>
      <c r="I7" s="413">
        <v>6.400514903031688E-3</v>
      </c>
      <c r="J7" s="409"/>
      <c r="K7" s="409"/>
      <c r="L7" s="409"/>
      <c r="M7" s="409"/>
      <c r="N7" s="409"/>
      <c r="O7" s="409"/>
      <c r="P7" s="409"/>
      <c r="Q7" s="409"/>
      <c r="R7" s="409"/>
      <c r="S7" s="409"/>
      <c r="T7" s="409"/>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c r="AW7" s="409"/>
      <c r="AX7" s="409"/>
      <c r="AY7" s="409"/>
      <c r="AZ7" s="409"/>
      <c r="BA7" s="409"/>
      <c r="BB7" s="409"/>
      <c r="BC7" s="409"/>
      <c r="BD7" s="409"/>
      <c r="BE7" s="409"/>
      <c r="BF7" s="409"/>
      <c r="BG7" s="409"/>
      <c r="BH7" s="409"/>
      <c r="BI7" s="409"/>
      <c r="BJ7" s="409"/>
      <c r="BK7" s="409"/>
      <c r="BL7" s="409"/>
      <c r="BM7" s="409"/>
      <c r="BN7" s="409"/>
      <c r="BO7" s="409"/>
      <c r="BP7" s="409"/>
      <c r="BQ7" s="409"/>
      <c r="BR7" s="409"/>
      <c r="BS7" s="409"/>
      <c r="BT7" s="409"/>
      <c r="BU7" s="409"/>
      <c r="BV7" s="409"/>
      <c r="BW7" s="409"/>
      <c r="BX7" s="409"/>
      <c r="BY7" s="409"/>
      <c r="BZ7" s="409"/>
      <c r="CA7" s="409"/>
      <c r="CB7" s="409"/>
      <c r="CC7" s="409"/>
      <c r="CD7" s="409"/>
      <c r="CE7" s="409"/>
      <c r="CF7" s="409"/>
      <c r="CG7" s="409"/>
      <c r="CH7" s="409"/>
      <c r="CI7" s="409"/>
      <c r="CJ7" s="409"/>
      <c r="CK7" s="409"/>
      <c r="CL7" s="409"/>
      <c r="CM7" s="409"/>
      <c r="CN7" s="409"/>
      <c r="CO7" s="409"/>
      <c r="CP7" s="409"/>
      <c r="CQ7" s="409"/>
      <c r="CR7" s="409"/>
      <c r="CS7" s="409"/>
      <c r="CT7" s="409"/>
      <c r="CU7" s="409"/>
      <c r="CV7" s="409"/>
      <c r="CW7" s="409"/>
      <c r="CX7" s="409"/>
      <c r="CY7" s="409"/>
      <c r="CZ7" s="409"/>
      <c r="DA7" s="409"/>
      <c r="DB7" s="409"/>
      <c r="DC7" s="409"/>
    </row>
    <row r="8" spans="1:122" s="414" customFormat="1" ht="35.1" customHeight="1" x14ac:dyDescent="0.25">
      <c r="A8" s="409"/>
      <c r="B8" s="410"/>
      <c r="C8" s="415" t="s">
        <v>644</v>
      </c>
      <c r="D8" s="190">
        <v>17489.20547221</v>
      </c>
      <c r="E8" s="190">
        <v>33024.740093820001</v>
      </c>
      <c r="F8" s="190">
        <v>8919.9124213499999</v>
      </c>
      <c r="G8" s="190">
        <v>262.37004490999999</v>
      </c>
      <c r="H8" s="190">
        <v>1836.45649325</v>
      </c>
      <c r="I8" s="416">
        <v>0.19999999999978219</v>
      </c>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09"/>
      <c r="AI8" s="409"/>
      <c r="AJ8" s="409"/>
      <c r="AK8" s="409"/>
      <c r="AL8" s="409"/>
      <c r="AM8" s="409"/>
      <c r="AN8" s="409"/>
      <c r="AO8" s="409"/>
      <c r="AP8" s="409"/>
      <c r="AQ8" s="409"/>
      <c r="AR8" s="409"/>
      <c r="AS8" s="409"/>
      <c r="AT8" s="409"/>
      <c r="AU8" s="409"/>
      <c r="AV8" s="409"/>
      <c r="AW8" s="409"/>
      <c r="AX8" s="409"/>
      <c r="AY8" s="409"/>
      <c r="AZ8" s="409"/>
      <c r="BA8" s="409"/>
      <c r="BB8" s="409"/>
      <c r="BC8" s="409"/>
      <c r="BD8" s="409"/>
      <c r="BE8" s="409"/>
      <c r="BF8" s="409"/>
      <c r="BG8" s="409"/>
      <c r="BH8" s="409"/>
      <c r="BI8" s="409"/>
      <c r="BJ8" s="409"/>
      <c r="BK8" s="409"/>
      <c r="BL8" s="409"/>
      <c r="BM8" s="409"/>
      <c r="BN8" s="409"/>
      <c r="BO8" s="409"/>
      <c r="BP8" s="409"/>
      <c r="BQ8" s="409"/>
      <c r="BR8" s="409"/>
      <c r="BS8" s="409"/>
      <c r="BT8" s="409"/>
      <c r="BU8" s="409"/>
      <c r="BV8" s="409"/>
      <c r="BW8" s="409"/>
      <c r="BX8" s="409"/>
      <c r="BY8" s="409"/>
      <c r="BZ8" s="409"/>
      <c r="CA8" s="409"/>
      <c r="CB8" s="409"/>
      <c r="CC8" s="409"/>
      <c r="CD8" s="409"/>
      <c r="CE8" s="409"/>
      <c r="CF8" s="409"/>
      <c r="CG8" s="409"/>
      <c r="CH8" s="409"/>
      <c r="CI8" s="409"/>
      <c r="CJ8" s="409"/>
      <c r="CK8" s="409"/>
      <c r="CL8" s="409"/>
      <c r="CM8" s="409"/>
      <c r="CN8" s="409"/>
      <c r="CO8" s="409"/>
      <c r="CP8" s="409"/>
      <c r="CQ8" s="409"/>
      <c r="CR8" s="409"/>
      <c r="CS8" s="409"/>
      <c r="CT8" s="409"/>
      <c r="CU8" s="409"/>
      <c r="CV8" s="409"/>
      <c r="CW8" s="409"/>
      <c r="CX8" s="409"/>
      <c r="CY8" s="409"/>
      <c r="CZ8" s="409"/>
      <c r="DA8" s="409"/>
      <c r="DB8" s="409"/>
      <c r="DC8" s="409"/>
    </row>
    <row r="9" spans="1:122" s="414" customFormat="1" ht="35.1" customHeight="1" x14ac:dyDescent="0.25">
      <c r="A9" s="409"/>
      <c r="B9" s="410"/>
      <c r="C9" s="415" t="s">
        <v>645</v>
      </c>
      <c r="D9" s="190">
        <v>7466.1234610399997</v>
      </c>
      <c r="E9" s="190">
        <v>3085.91804886</v>
      </c>
      <c r="F9" s="190">
        <v>7466.1234610399997</v>
      </c>
      <c r="G9" s="190">
        <v>3.3658971200000001</v>
      </c>
      <c r="H9" s="190">
        <v>242.99682121000001</v>
      </c>
      <c r="I9" s="416">
        <v>3.2531918791013414E-2</v>
      </c>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c r="AW9" s="409"/>
      <c r="AX9" s="409"/>
      <c r="AY9" s="409"/>
      <c r="AZ9" s="409"/>
      <c r="BA9" s="409"/>
      <c r="BB9" s="409"/>
      <c r="BC9" s="409"/>
      <c r="BD9" s="409"/>
      <c r="BE9" s="409"/>
      <c r="BF9" s="409"/>
      <c r="BG9" s="409"/>
      <c r="BH9" s="409"/>
      <c r="BI9" s="409"/>
      <c r="BJ9" s="409"/>
      <c r="BK9" s="409"/>
      <c r="BL9" s="409"/>
      <c r="BM9" s="409"/>
      <c r="BN9" s="409"/>
      <c r="BO9" s="409"/>
      <c r="BP9" s="409"/>
      <c r="BQ9" s="409"/>
      <c r="BR9" s="409"/>
      <c r="BS9" s="409"/>
      <c r="BT9" s="409"/>
      <c r="BU9" s="409"/>
      <c r="BV9" s="409"/>
      <c r="BW9" s="409"/>
      <c r="BX9" s="409"/>
      <c r="BY9" s="409"/>
      <c r="BZ9" s="409"/>
      <c r="CA9" s="409"/>
      <c r="CB9" s="409"/>
      <c r="CC9" s="409"/>
      <c r="CD9" s="409"/>
      <c r="CE9" s="409"/>
      <c r="CF9" s="409"/>
      <c r="CG9" s="409"/>
      <c r="CH9" s="409"/>
      <c r="CI9" s="409"/>
      <c r="CJ9" s="409"/>
      <c r="CK9" s="409"/>
      <c r="CL9" s="409"/>
      <c r="CM9" s="409"/>
      <c r="CN9" s="409"/>
      <c r="CO9" s="409"/>
      <c r="CP9" s="409"/>
      <c r="CQ9" s="409"/>
      <c r="CR9" s="409"/>
      <c r="CS9" s="409"/>
      <c r="CT9" s="409"/>
      <c r="CU9" s="409"/>
      <c r="CV9" s="409"/>
      <c r="CW9" s="409"/>
      <c r="CX9" s="409"/>
      <c r="CY9" s="409"/>
      <c r="CZ9" s="409"/>
      <c r="DA9" s="409"/>
      <c r="DB9" s="409"/>
      <c r="DC9" s="409"/>
    </row>
    <row r="10" spans="1:122" s="414" customFormat="1" ht="35.1" customHeight="1" x14ac:dyDescent="0.25">
      <c r="A10" s="409"/>
      <c r="B10" s="410"/>
      <c r="C10" s="415" t="s">
        <v>646</v>
      </c>
      <c r="D10" s="190">
        <v>0</v>
      </c>
      <c r="E10" s="190">
        <v>0</v>
      </c>
      <c r="F10" s="190">
        <v>12152.52351467</v>
      </c>
      <c r="G10" s="190">
        <v>132.00000199999999</v>
      </c>
      <c r="H10" s="190">
        <v>0</v>
      </c>
      <c r="I10" s="416">
        <v>0</v>
      </c>
      <c r="J10" s="409"/>
      <c r="K10" s="409"/>
      <c r="L10" s="409"/>
      <c r="M10" s="409"/>
      <c r="N10" s="409"/>
      <c r="O10" s="409"/>
      <c r="P10" s="409"/>
      <c r="Q10" s="409"/>
      <c r="R10" s="409"/>
      <c r="S10" s="409"/>
      <c r="T10" s="409"/>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c r="AR10" s="409"/>
      <c r="AS10" s="409"/>
      <c r="AT10" s="409"/>
      <c r="AU10" s="409"/>
      <c r="AV10" s="409"/>
      <c r="AW10" s="409"/>
      <c r="AX10" s="409"/>
      <c r="AY10" s="409"/>
      <c r="AZ10" s="409"/>
      <c r="BA10" s="409"/>
      <c r="BB10" s="409"/>
      <c r="BC10" s="409"/>
      <c r="BD10" s="409"/>
      <c r="BE10" s="409"/>
      <c r="BF10" s="409"/>
      <c r="BG10" s="409"/>
      <c r="BH10" s="409"/>
      <c r="BI10" s="409"/>
      <c r="BJ10" s="409"/>
      <c r="BK10" s="409"/>
      <c r="BL10" s="409"/>
      <c r="BM10" s="409"/>
      <c r="BN10" s="409"/>
      <c r="BO10" s="409"/>
      <c r="BP10" s="409"/>
      <c r="BQ10" s="409"/>
      <c r="BR10" s="409"/>
      <c r="BS10" s="409"/>
      <c r="BT10" s="409"/>
      <c r="BU10" s="409"/>
      <c r="BV10" s="409"/>
      <c r="BW10" s="409"/>
      <c r="BX10" s="409"/>
      <c r="BY10" s="409"/>
      <c r="BZ10" s="409"/>
      <c r="CA10" s="409"/>
      <c r="CB10" s="409"/>
      <c r="CC10" s="409"/>
      <c r="CD10" s="409"/>
      <c r="CE10" s="409"/>
      <c r="CF10" s="409"/>
      <c r="CG10" s="409"/>
      <c r="CH10" s="409"/>
      <c r="CI10" s="409"/>
      <c r="CJ10" s="409"/>
      <c r="CK10" s="409"/>
      <c r="CL10" s="409"/>
      <c r="CM10" s="409"/>
      <c r="CN10" s="409"/>
      <c r="CO10" s="409"/>
      <c r="CP10" s="409"/>
      <c r="CQ10" s="409"/>
      <c r="CR10" s="409"/>
      <c r="CS10" s="409"/>
      <c r="CT10" s="409"/>
      <c r="CU10" s="409"/>
      <c r="CV10" s="409"/>
      <c r="CW10" s="409"/>
      <c r="CX10" s="409"/>
      <c r="CY10" s="409"/>
      <c r="CZ10" s="409"/>
      <c r="DA10" s="409"/>
      <c r="DB10" s="409"/>
      <c r="DC10" s="409"/>
    </row>
    <row r="11" spans="1:122" s="414" customFormat="1" ht="35.1" customHeight="1" x14ac:dyDescent="0.25">
      <c r="A11" s="409"/>
      <c r="B11" s="410"/>
      <c r="C11" s="415" t="s">
        <v>647</v>
      </c>
      <c r="D11" s="190">
        <v>0</v>
      </c>
      <c r="E11" s="190">
        <v>0</v>
      </c>
      <c r="F11" s="190">
        <v>0</v>
      </c>
      <c r="G11" s="190">
        <v>0</v>
      </c>
      <c r="H11" s="190">
        <v>0</v>
      </c>
      <c r="I11" s="416">
        <v>0</v>
      </c>
      <c r="J11" s="409"/>
      <c r="K11" s="409"/>
      <c r="L11" s="409"/>
      <c r="M11" s="409"/>
      <c r="N11" s="409"/>
      <c r="O11" s="409"/>
      <c r="P11" s="409"/>
      <c r="Q11" s="409"/>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409"/>
      <c r="AS11" s="409"/>
      <c r="AT11" s="409"/>
      <c r="AU11" s="409"/>
      <c r="AV11" s="409"/>
      <c r="AW11" s="409"/>
      <c r="AX11" s="409"/>
      <c r="AY11" s="409"/>
      <c r="AZ11" s="409"/>
      <c r="BA11" s="409"/>
      <c r="BB11" s="409"/>
      <c r="BC11" s="409"/>
      <c r="BD11" s="409"/>
      <c r="BE11" s="409"/>
      <c r="BF11" s="409"/>
      <c r="BG11" s="409"/>
      <c r="BH11" s="409"/>
      <c r="BI11" s="409"/>
      <c r="BJ11" s="409"/>
      <c r="BK11" s="409"/>
      <c r="BL11" s="409"/>
      <c r="BM11" s="409"/>
      <c r="BN11" s="409"/>
      <c r="BO11" s="409"/>
      <c r="BP11" s="409"/>
      <c r="BQ11" s="409"/>
      <c r="BR11" s="409"/>
      <c r="BS11" s="409"/>
      <c r="BT11" s="409"/>
      <c r="BU11" s="409"/>
      <c r="BV11" s="409"/>
      <c r="BW11" s="409"/>
      <c r="BX11" s="409"/>
      <c r="BY11" s="409"/>
      <c r="BZ11" s="409"/>
      <c r="CA11" s="409"/>
      <c r="CB11" s="409"/>
      <c r="CC11" s="409"/>
      <c r="CD11" s="409"/>
      <c r="CE11" s="409"/>
      <c r="CF11" s="409"/>
      <c r="CG11" s="409"/>
      <c r="CH11" s="409"/>
      <c r="CI11" s="409"/>
      <c r="CJ11" s="409"/>
      <c r="CK11" s="409"/>
      <c r="CL11" s="409"/>
      <c r="CM11" s="409"/>
      <c r="CN11" s="409"/>
      <c r="CO11" s="409"/>
      <c r="CP11" s="409"/>
      <c r="CQ11" s="409"/>
      <c r="CR11" s="409"/>
      <c r="CS11" s="409"/>
      <c r="CT11" s="409"/>
      <c r="CU11" s="409"/>
      <c r="CV11" s="409"/>
      <c r="CW11" s="409"/>
      <c r="CX11" s="409"/>
      <c r="CY11" s="409"/>
      <c r="CZ11" s="409"/>
      <c r="DA11" s="409"/>
      <c r="DB11" s="409"/>
      <c r="DC11" s="409"/>
    </row>
    <row r="12" spans="1:122" s="414" customFormat="1" ht="35.1" customHeight="1" x14ac:dyDescent="0.25">
      <c r="A12" s="409"/>
      <c r="B12" s="410"/>
      <c r="C12" s="415" t="s">
        <v>648</v>
      </c>
      <c r="D12" s="190">
        <v>73765.594186770002</v>
      </c>
      <c r="E12" s="190">
        <v>238877.42504923002</v>
      </c>
      <c r="F12" s="190">
        <v>74187.182213699998</v>
      </c>
      <c r="G12" s="190">
        <v>237554.24575974999</v>
      </c>
      <c r="H12" s="190">
        <v>790.75231559000008</v>
      </c>
      <c r="I12" s="416">
        <v>2.5365647444758159E-3</v>
      </c>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c r="AW12" s="409"/>
      <c r="AX12" s="409"/>
      <c r="AY12" s="409"/>
      <c r="AZ12" s="409"/>
      <c r="BA12" s="409"/>
      <c r="BB12" s="409"/>
      <c r="BC12" s="409"/>
      <c r="BD12" s="409"/>
      <c r="BE12" s="409"/>
      <c r="BF12" s="409"/>
      <c r="BG12" s="409"/>
      <c r="BH12" s="409"/>
      <c r="BI12" s="409"/>
      <c r="BJ12" s="409"/>
      <c r="BK12" s="409"/>
      <c r="BL12" s="409"/>
      <c r="BM12" s="409"/>
      <c r="BN12" s="409"/>
      <c r="BO12" s="409"/>
      <c r="BP12" s="409"/>
      <c r="BQ12" s="409"/>
      <c r="BR12" s="409"/>
      <c r="BS12" s="409"/>
      <c r="BT12" s="409"/>
      <c r="BU12" s="409"/>
      <c r="BV12" s="409"/>
      <c r="BW12" s="409"/>
      <c r="BX12" s="409"/>
      <c r="BY12" s="409"/>
      <c r="BZ12" s="409"/>
      <c r="CA12" s="409"/>
      <c r="CB12" s="409"/>
      <c r="CC12" s="409"/>
      <c r="CD12" s="409"/>
      <c r="CE12" s="409"/>
      <c r="CF12" s="409"/>
      <c r="CG12" s="409"/>
      <c r="CH12" s="409"/>
      <c r="CI12" s="409"/>
      <c r="CJ12" s="409"/>
      <c r="CK12" s="409"/>
      <c r="CL12" s="409"/>
      <c r="CM12" s="409"/>
      <c r="CN12" s="409"/>
      <c r="CO12" s="409"/>
      <c r="CP12" s="409"/>
      <c r="CQ12" s="409"/>
      <c r="CR12" s="409"/>
      <c r="CS12" s="409"/>
      <c r="CT12" s="409"/>
      <c r="CU12" s="409"/>
      <c r="CV12" s="409"/>
      <c r="CW12" s="409"/>
      <c r="CX12" s="409"/>
      <c r="CY12" s="409"/>
      <c r="CZ12" s="409"/>
      <c r="DA12" s="409"/>
      <c r="DB12" s="409"/>
      <c r="DC12" s="409"/>
    </row>
    <row r="13" spans="1:122" s="414" customFormat="1" ht="35.1" customHeight="1" x14ac:dyDescent="0.25">
      <c r="A13" s="409"/>
      <c r="B13" s="410"/>
      <c r="C13" s="415" t="s">
        <v>649</v>
      </c>
      <c r="D13" s="190">
        <v>811885.54214630008</v>
      </c>
      <c r="E13" s="190">
        <v>191270.05271689998</v>
      </c>
      <c r="F13" s="190">
        <v>641916.06984757993</v>
      </c>
      <c r="G13" s="190">
        <v>32244.351789119999</v>
      </c>
      <c r="H13" s="190">
        <v>494755.32696708001</v>
      </c>
      <c r="I13" s="416">
        <v>0.73388367380857611</v>
      </c>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409"/>
      <c r="AS13" s="409"/>
      <c r="AT13" s="409"/>
      <c r="AU13" s="409"/>
      <c r="AV13" s="409"/>
      <c r="AW13" s="409"/>
      <c r="AX13" s="409"/>
      <c r="AY13" s="409"/>
      <c r="AZ13" s="409"/>
      <c r="BA13" s="409"/>
      <c r="BB13" s="409"/>
      <c r="BC13" s="409"/>
      <c r="BD13" s="409"/>
      <c r="BE13" s="409"/>
      <c r="BF13" s="409"/>
      <c r="BG13" s="409"/>
      <c r="BH13" s="409"/>
      <c r="BI13" s="409"/>
      <c r="BJ13" s="409"/>
      <c r="BK13" s="409"/>
      <c r="BL13" s="409"/>
      <c r="BM13" s="409"/>
      <c r="BN13" s="409"/>
      <c r="BO13" s="409"/>
      <c r="BP13" s="409"/>
      <c r="BQ13" s="409"/>
      <c r="BR13" s="409"/>
      <c r="BS13" s="409"/>
      <c r="BT13" s="409"/>
      <c r="BU13" s="409"/>
      <c r="BV13" s="409"/>
      <c r="BW13" s="409"/>
      <c r="BX13" s="409"/>
      <c r="BY13" s="409"/>
      <c r="BZ13" s="409"/>
      <c r="CA13" s="409"/>
      <c r="CB13" s="409"/>
      <c r="CC13" s="409"/>
      <c r="CD13" s="409"/>
      <c r="CE13" s="409"/>
      <c r="CF13" s="409"/>
      <c r="CG13" s="409"/>
      <c r="CH13" s="409"/>
      <c r="CI13" s="409"/>
      <c r="CJ13" s="409"/>
      <c r="CK13" s="409"/>
      <c r="CL13" s="409"/>
      <c r="CM13" s="409"/>
      <c r="CN13" s="409"/>
      <c r="CO13" s="409"/>
      <c r="CP13" s="409"/>
      <c r="CQ13" s="409"/>
      <c r="CR13" s="409"/>
      <c r="CS13" s="409"/>
      <c r="CT13" s="409"/>
      <c r="CU13" s="409"/>
      <c r="CV13" s="409"/>
      <c r="CW13" s="409"/>
      <c r="CX13" s="409"/>
      <c r="CY13" s="409"/>
      <c r="CZ13" s="409"/>
      <c r="DA13" s="409"/>
      <c r="DB13" s="409"/>
      <c r="DC13" s="409"/>
    </row>
    <row r="14" spans="1:122" s="414" customFormat="1" ht="35.1" customHeight="1" x14ac:dyDescent="0.25">
      <c r="A14" s="409"/>
      <c r="B14" s="410"/>
      <c r="C14" s="415" t="s">
        <v>650</v>
      </c>
      <c r="D14" s="190">
        <v>142652.28115944</v>
      </c>
      <c r="E14" s="190">
        <v>16451.121043530002</v>
      </c>
      <c r="F14" s="190">
        <v>91214.357118839995</v>
      </c>
      <c r="G14" s="190">
        <v>4889.7727766099997</v>
      </c>
      <c r="H14" s="190">
        <v>72045.587412509994</v>
      </c>
      <c r="I14" s="416">
        <v>0.74966172099874517</v>
      </c>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409"/>
      <c r="AS14" s="409"/>
      <c r="AT14" s="409"/>
      <c r="AU14" s="409"/>
      <c r="AV14" s="409"/>
      <c r="AW14" s="409"/>
      <c r="AX14" s="409"/>
      <c r="AY14" s="409"/>
      <c r="AZ14" s="409"/>
      <c r="BA14" s="409"/>
      <c r="BB14" s="409"/>
      <c r="BC14" s="409"/>
      <c r="BD14" s="409"/>
      <c r="BE14" s="409"/>
      <c r="BF14" s="409"/>
      <c r="BG14" s="409"/>
      <c r="BH14" s="409"/>
      <c r="BI14" s="409"/>
      <c r="BJ14" s="409"/>
      <c r="BK14" s="409"/>
      <c r="BL14" s="409"/>
      <c r="BM14" s="409"/>
      <c r="BN14" s="409"/>
      <c r="BO14" s="409"/>
      <c r="BP14" s="409"/>
      <c r="BQ14" s="409"/>
      <c r="BR14" s="409"/>
      <c r="BS14" s="409"/>
      <c r="BT14" s="409"/>
      <c r="BU14" s="409"/>
      <c r="BV14" s="409"/>
      <c r="BW14" s="409"/>
      <c r="BX14" s="409"/>
      <c r="BY14" s="409"/>
      <c r="BZ14" s="409"/>
      <c r="CA14" s="409"/>
      <c r="CB14" s="409"/>
      <c r="CC14" s="409"/>
      <c r="CD14" s="409"/>
      <c r="CE14" s="409"/>
      <c r="CF14" s="409"/>
      <c r="CG14" s="409"/>
      <c r="CH14" s="409"/>
      <c r="CI14" s="409"/>
      <c r="CJ14" s="409"/>
      <c r="CK14" s="409"/>
      <c r="CL14" s="409"/>
      <c r="CM14" s="409"/>
      <c r="CN14" s="409"/>
      <c r="CO14" s="409"/>
      <c r="CP14" s="409"/>
      <c r="CQ14" s="409"/>
      <c r="CR14" s="409"/>
      <c r="CS14" s="409"/>
      <c r="CT14" s="409"/>
      <c r="CU14" s="409"/>
      <c r="CV14" s="409"/>
      <c r="CW14" s="409"/>
      <c r="CX14" s="409"/>
      <c r="CY14" s="409"/>
      <c r="CZ14" s="409"/>
      <c r="DA14" s="409"/>
      <c r="DB14" s="409"/>
      <c r="DC14" s="409"/>
    </row>
    <row r="15" spans="1:122" s="414" customFormat="1" ht="35.1" customHeight="1" x14ac:dyDescent="0.25">
      <c r="A15" s="409"/>
      <c r="B15" s="410"/>
      <c r="C15" s="415" t="s">
        <v>651</v>
      </c>
      <c r="D15" s="190">
        <v>329738.31295528001</v>
      </c>
      <c r="E15" s="190">
        <v>409.49676998000001</v>
      </c>
      <c r="F15" s="190">
        <v>329738.31295528001</v>
      </c>
      <c r="G15" s="190">
        <v>141.23561662</v>
      </c>
      <c r="H15" s="190">
        <v>116171.06163492</v>
      </c>
      <c r="I15" s="416">
        <v>0.35216206078201162</v>
      </c>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c r="AW15" s="409"/>
      <c r="AX15" s="409"/>
      <c r="AY15" s="409"/>
      <c r="AZ15" s="409"/>
      <c r="BA15" s="409"/>
      <c r="BB15" s="409"/>
      <c r="BC15" s="409"/>
      <c r="BD15" s="409"/>
      <c r="BE15" s="409"/>
      <c r="BF15" s="409"/>
      <c r="BG15" s="409"/>
      <c r="BH15" s="409"/>
      <c r="BI15" s="409"/>
      <c r="BJ15" s="409"/>
      <c r="BK15" s="409"/>
      <c r="BL15" s="409"/>
      <c r="BM15" s="409"/>
      <c r="BN15" s="409"/>
      <c r="BO15" s="409"/>
      <c r="BP15" s="409"/>
      <c r="BQ15" s="409"/>
      <c r="BR15" s="409"/>
      <c r="BS15" s="409"/>
      <c r="BT15" s="409"/>
      <c r="BU15" s="409"/>
      <c r="BV15" s="409"/>
      <c r="BW15" s="409"/>
      <c r="BX15" s="409"/>
      <c r="BY15" s="409"/>
      <c r="BZ15" s="409"/>
      <c r="CA15" s="409"/>
      <c r="CB15" s="409"/>
      <c r="CC15" s="409"/>
      <c r="CD15" s="409"/>
      <c r="CE15" s="409"/>
      <c r="CF15" s="409"/>
      <c r="CG15" s="409"/>
      <c r="CH15" s="409"/>
      <c r="CI15" s="409"/>
      <c r="CJ15" s="409"/>
      <c r="CK15" s="409"/>
      <c r="CL15" s="409"/>
      <c r="CM15" s="409"/>
      <c r="CN15" s="409"/>
      <c r="CO15" s="409"/>
      <c r="CP15" s="409"/>
      <c r="CQ15" s="409"/>
      <c r="CR15" s="409"/>
      <c r="CS15" s="409"/>
      <c r="CT15" s="409"/>
      <c r="CU15" s="409"/>
      <c r="CV15" s="409"/>
      <c r="CW15" s="409"/>
      <c r="CX15" s="409"/>
      <c r="CY15" s="409"/>
      <c r="CZ15" s="409"/>
      <c r="DA15" s="409"/>
      <c r="DB15" s="409"/>
      <c r="DC15" s="409"/>
    </row>
    <row r="16" spans="1:122" s="414" customFormat="1" ht="35.1" customHeight="1" x14ac:dyDescent="0.25">
      <c r="A16" s="409"/>
      <c r="B16" s="410"/>
      <c r="C16" s="415" t="s">
        <v>485</v>
      </c>
      <c r="D16" s="190">
        <v>3843.78030691</v>
      </c>
      <c r="E16" s="190">
        <v>1558.33321993</v>
      </c>
      <c r="F16" s="190">
        <v>3184.4472030500001</v>
      </c>
      <c r="G16" s="190">
        <v>48.886292650000001</v>
      </c>
      <c r="H16" s="190">
        <v>3330.9569347299998</v>
      </c>
      <c r="I16" s="416">
        <v>1.0301928146786679</v>
      </c>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409"/>
      <c r="AS16" s="409"/>
      <c r="AT16" s="409"/>
      <c r="AU16" s="409"/>
      <c r="AV16" s="409"/>
      <c r="AW16" s="409"/>
      <c r="AX16" s="409"/>
      <c r="AY16" s="409"/>
      <c r="AZ16" s="409"/>
      <c r="BA16" s="409"/>
      <c r="BB16" s="409"/>
      <c r="BC16" s="409"/>
      <c r="BD16" s="409"/>
      <c r="BE16" s="409"/>
      <c r="BF16" s="409"/>
      <c r="BG16" s="409"/>
      <c r="BH16" s="409"/>
      <c r="BI16" s="409"/>
      <c r="BJ16" s="409"/>
      <c r="BK16" s="409"/>
      <c r="BL16" s="409"/>
      <c r="BM16" s="409"/>
      <c r="BN16" s="409"/>
      <c r="BO16" s="409"/>
      <c r="BP16" s="409"/>
      <c r="BQ16" s="409"/>
      <c r="BR16" s="409"/>
      <c r="BS16" s="409"/>
      <c r="BT16" s="409"/>
      <c r="BU16" s="409"/>
      <c r="BV16" s="409"/>
      <c r="BW16" s="409"/>
      <c r="BX16" s="409"/>
      <c r="BY16" s="409"/>
      <c r="BZ16" s="409"/>
      <c r="CA16" s="409"/>
      <c r="CB16" s="409"/>
      <c r="CC16" s="409"/>
      <c r="CD16" s="409"/>
      <c r="CE16" s="409"/>
      <c r="CF16" s="409"/>
      <c r="CG16" s="409"/>
      <c r="CH16" s="409"/>
      <c r="CI16" s="409"/>
      <c r="CJ16" s="409"/>
      <c r="CK16" s="409"/>
      <c r="CL16" s="409"/>
      <c r="CM16" s="409"/>
      <c r="CN16" s="409"/>
      <c r="CO16" s="409"/>
      <c r="CP16" s="409"/>
      <c r="CQ16" s="409"/>
      <c r="CR16" s="409"/>
      <c r="CS16" s="409"/>
      <c r="CT16" s="409"/>
      <c r="CU16" s="409"/>
      <c r="CV16" s="409"/>
      <c r="CW16" s="409"/>
      <c r="CX16" s="409"/>
      <c r="CY16" s="409"/>
      <c r="CZ16" s="409"/>
      <c r="DA16" s="409"/>
      <c r="DB16" s="409"/>
      <c r="DC16" s="409"/>
    </row>
    <row r="17" spans="1:122" s="414" customFormat="1" ht="35.1" customHeight="1" x14ac:dyDescent="0.25">
      <c r="A17" s="409"/>
      <c r="B17" s="410"/>
      <c r="C17" s="415" t="s">
        <v>652</v>
      </c>
      <c r="D17" s="190">
        <v>2.5623990000000003E-2</v>
      </c>
      <c r="E17" s="190">
        <v>0</v>
      </c>
      <c r="F17" s="190">
        <v>2.5623990000000003E-2</v>
      </c>
      <c r="G17" s="190">
        <v>0</v>
      </c>
      <c r="H17" s="190">
        <v>3.8435980000000002E-2</v>
      </c>
      <c r="I17" s="416">
        <v>1.4999998048703578</v>
      </c>
      <c r="J17" s="409"/>
      <c r="K17" s="409"/>
      <c r="L17" s="409"/>
      <c r="M17" s="409"/>
      <c r="N17" s="409"/>
      <c r="O17" s="409"/>
      <c r="P17" s="409"/>
      <c r="Q17" s="409"/>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409"/>
      <c r="AS17" s="409"/>
      <c r="AT17" s="409"/>
      <c r="AU17" s="409"/>
      <c r="AV17" s="409"/>
      <c r="AW17" s="409"/>
      <c r="AX17" s="409"/>
      <c r="AY17" s="409"/>
      <c r="AZ17" s="409"/>
      <c r="BA17" s="409"/>
      <c r="BB17" s="409"/>
      <c r="BC17" s="409"/>
      <c r="BD17" s="409"/>
      <c r="BE17" s="409"/>
      <c r="BF17" s="409"/>
      <c r="BG17" s="409"/>
      <c r="BH17" s="409"/>
      <c r="BI17" s="409"/>
      <c r="BJ17" s="409"/>
      <c r="BK17" s="409"/>
      <c r="BL17" s="409"/>
      <c r="BM17" s="409"/>
      <c r="BN17" s="409"/>
      <c r="BO17" s="409"/>
      <c r="BP17" s="409"/>
      <c r="BQ17" s="409"/>
      <c r="BR17" s="409"/>
      <c r="BS17" s="409"/>
      <c r="BT17" s="409"/>
      <c r="BU17" s="409"/>
      <c r="BV17" s="409"/>
      <c r="BW17" s="409"/>
      <c r="BX17" s="409"/>
      <c r="BY17" s="409"/>
      <c r="BZ17" s="409"/>
      <c r="CA17" s="409"/>
      <c r="CB17" s="409"/>
      <c r="CC17" s="409"/>
      <c r="CD17" s="409"/>
      <c r="CE17" s="409"/>
      <c r="CF17" s="409"/>
      <c r="CG17" s="409"/>
      <c r="CH17" s="409"/>
      <c r="CI17" s="409"/>
      <c r="CJ17" s="409"/>
      <c r="CK17" s="409"/>
      <c r="CL17" s="409"/>
      <c r="CM17" s="409"/>
      <c r="CN17" s="409"/>
      <c r="CO17" s="409"/>
      <c r="CP17" s="409"/>
      <c r="CQ17" s="409"/>
      <c r="CR17" s="409"/>
      <c r="CS17" s="409"/>
      <c r="CT17" s="409"/>
      <c r="CU17" s="409"/>
      <c r="CV17" s="409"/>
      <c r="CW17" s="409"/>
      <c r="CX17" s="409"/>
      <c r="CY17" s="409"/>
      <c r="CZ17" s="409"/>
      <c r="DA17" s="409"/>
      <c r="DB17" s="409"/>
      <c r="DC17" s="409"/>
    </row>
    <row r="18" spans="1:122" s="414" customFormat="1" ht="35.1" customHeight="1" x14ac:dyDescent="0.25">
      <c r="A18" s="409"/>
      <c r="B18" s="410"/>
      <c r="C18" s="415" t="s">
        <v>653</v>
      </c>
      <c r="D18" s="190">
        <v>43400.772634120003</v>
      </c>
      <c r="E18" s="190">
        <v>0</v>
      </c>
      <c r="F18" s="190">
        <v>43400.772634120003</v>
      </c>
      <c r="G18" s="190">
        <v>0</v>
      </c>
      <c r="H18" s="190">
        <v>0</v>
      </c>
      <c r="I18" s="416">
        <v>0</v>
      </c>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c r="AW18" s="409"/>
      <c r="AX18" s="409"/>
      <c r="AY18" s="409"/>
      <c r="AZ18" s="409"/>
      <c r="BA18" s="409"/>
      <c r="BB18" s="409"/>
      <c r="BC18" s="409"/>
      <c r="BD18" s="409"/>
      <c r="BE18" s="409"/>
      <c r="BF18" s="409"/>
      <c r="BG18" s="409"/>
      <c r="BH18" s="409"/>
      <c r="BI18" s="409"/>
      <c r="BJ18" s="409"/>
      <c r="BK18" s="409"/>
      <c r="BL18" s="409"/>
      <c r="BM18" s="409"/>
      <c r="BN18" s="409"/>
      <c r="BO18" s="409"/>
      <c r="BP18" s="409"/>
      <c r="BQ18" s="409"/>
      <c r="BR18" s="409"/>
      <c r="BS18" s="409"/>
      <c r="BT18" s="409"/>
      <c r="BU18" s="409"/>
      <c r="BV18" s="409"/>
      <c r="BW18" s="409"/>
      <c r="BX18" s="409"/>
      <c r="BY18" s="409"/>
      <c r="BZ18" s="409"/>
      <c r="CA18" s="409"/>
      <c r="CB18" s="409"/>
      <c r="CC18" s="409"/>
      <c r="CD18" s="409"/>
      <c r="CE18" s="409"/>
      <c r="CF18" s="409"/>
      <c r="CG18" s="409"/>
      <c r="CH18" s="409"/>
      <c r="CI18" s="409"/>
      <c r="CJ18" s="409"/>
      <c r="CK18" s="409"/>
      <c r="CL18" s="409"/>
      <c r="CM18" s="409"/>
      <c r="CN18" s="409"/>
      <c r="CO18" s="409"/>
      <c r="CP18" s="409"/>
      <c r="CQ18" s="409"/>
      <c r="CR18" s="409"/>
      <c r="CS18" s="409"/>
      <c r="CT18" s="409"/>
      <c r="CU18" s="409"/>
      <c r="CV18" s="409"/>
      <c r="CW18" s="409"/>
      <c r="CX18" s="409"/>
      <c r="CY18" s="409"/>
      <c r="CZ18" s="409"/>
      <c r="DA18" s="409"/>
      <c r="DB18" s="409"/>
      <c r="DC18" s="409"/>
    </row>
    <row r="19" spans="1:122" s="414" customFormat="1" ht="35.1" customHeight="1" x14ac:dyDescent="0.25">
      <c r="A19" s="409"/>
      <c r="B19" s="410"/>
      <c r="C19" s="415" t="s">
        <v>654</v>
      </c>
      <c r="D19" s="190">
        <v>6175.4364283300001</v>
      </c>
      <c r="E19" s="190">
        <v>0</v>
      </c>
      <c r="F19" s="190">
        <v>6175.4364283300001</v>
      </c>
      <c r="G19" s="190">
        <v>0</v>
      </c>
      <c r="H19" s="190">
        <v>1289.77700325</v>
      </c>
      <c r="I19" s="416">
        <v>0.20885600851352129</v>
      </c>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409"/>
      <c r="AS19" s="409"/>
      <c r="AT19" s="409"/>
      <c r="AU19" s="409"/>
      <c r="AV19" s="409"/>
      <c r="AW19" s="409"/>
      <c r="AX19" s="409"/>
      <c r="AY19" s="409"/>
      <c r="AZ19" s="409"/>
      <c r="BA19" s="409"/>
      <c r="BB19" s="409"/>
      <c r="BC19" s="409"/>
      <c r="BD19" s="409"/>
      <c r="BE19" s="409"/>
      <c r="BF19" s="409"/>
      <c r="BG19" s="409"/>
      <c r="BH19" s="409"/>
      <c r="BI19" s="409"/>
      <c r="BJ19" s="409"/>
      <c r="BK19" s="409"/>
      <c r="BL19" s="409"/>
      <c r="BM19" s="409"/>
      <c r="BN19" s="409"/>
      <c r="BO19" s="409"/>
      <c r="BP19" s="409"/>
      <c r="BQ19" s="409"/>
      <c r="BR19" s="409"/>
      <c r="BS19" s="409"/>
      <c r="BT19" s="409"/>
      <c r="BU19" s="409"/>
      <c r="BV19" s="409"/>
      <c r="BW19" s="409"/>
      <c r="BX19" s="409"/>
      <c r="BY19" s="409"/>
      <c r="BZ19" s="409"/>
      <c r="CA19" s="409"/>
      <c r="CB19" s="409"/>
      <c r="CC19" s="409"/>
      <c r="CD19" s="409"/>
      <c r="CE19" s="409"/>
      <c r="CF19" s="409"/>
      <c r="CG19" s="409"/>
      <c r="CH19" s="409"/>
      <c r="CI19" s="409"/>
      <c r="CJ19" s="409"/>
      <c r="CK19" s="409"/>
      <c r="CL19" s="409"/>
      <c r="CM19" s="409"/>
      <c r="CN19" s="409"/>
      <c r="CO19" s="409"/>
      <c r="CP19" s="409"/>
      <c r="CQ19" s="409"/>
      <c r="CR19" s="409"/>
      <c r="CS19" s="409"/>
      <c r="CT19" s="409"/>
      <c r="CU19" s="409"/>
      <c r="CV19" s="409"/>
      <c r="CW19" s="409"/>
      <c r="CX19" s="409"/>
      <c r="CY19" s="409"/>
      <c r="CZ19" s="409"/>
      <c r="DA19" s="409"/>
      <c r="DB19" s="409"/>
      <c r="DC19" s="409"/>
    </row>
    <row r="20" spans="1:122" s="414" customFormat="1" ht="35.1" customHeight="1" x14ac:dyDescent="0.25">
      <c r="A20" s="409"/>
      <c r="B20" s="410"/>
      <c r="C20" s="415" t="s">
        <v>655</v>
      </c>
      <c r="D20" s="190">
        <v>0</v>
      </c>
      <c r="E20" s="190">
        <v>0</v>
      </c>
      <c r="F20" s="190">
        <v>0</v>
      </c>
      <c r="G20" s="190">
        <v>0</v>
      </c>
      <c r="H20" s="190">
        <v>0</v>
      </c>
      <c r="I20" s="416">
        <v>0</v>
      </c>
      <c r="J20" s="409"/>
      <c r="K20" s="409"/>
      <c r="L20" s="409"/>
      <c r="M20" s="409"/>
      <c r="N20" s="409"/>
      <c r="O20" s="409"/>
      <c r="P20" s="409"/>
      <c r="Q20" s="409"/>
      <c r="R20" s="409"/>
      <c r="S20" s="409"/>
      <c r="T20" s="409"/>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409"/>
      <c r="AS20" s="409"/>
      <c r="AT20" s="409"/>
      <c r="AU20" s="409"/>
      <c r="AV20" s="409"/>
      <c r="AW20" s="409"/>
      <c r="AX20" s="409"/>
      <c r="AY20" s="409"/>
      <c r="AZ20" s="409"/>
      <c r="BA20" s="409"/>
      <c r="BB20" s="409"/>
      <c r="BC20" s="409"/>
      <c r="BD20" s="409"/>
      <c r="BE20" s="409"/>
      <c r="BF20" s="409"/>
      <c r="BG20" s="409"/>
      <c r="BH20" s="409"/>
      <c r="BI20" s="409"/>
      <c r="BJ20" s="409"/>
      <c r="BK20" s="409"/>
      <c r="BL20" s="409"/>
      <c r="BM20" s="409"/>
      <c r="BN20" s="409"/>
      <c r="BO20" s="409"/>
      <c r="BP20" s="409"/>
      <c r="BQ20" s="409"/>
      <c r="BR20" s="409"/>
      <c r="BS20" s="409"/>
      <c r="BT20" s="409"/>
      <c r="BU20" s="409"/>
      <c r="BV20" s="409"/>
      <c r="BW20" s="409"/>
      <c r="BX20" s="409"/>
      <c r="BY20" s="409"/>
      <c r="BZ20" s="409"/>
      <c r="CA20" s="409"/>
      <c r="CB20" s="409"/>
      <c r="CC20" s="409"/>
      <c r="CD20" s="409"/>
      <c r="CE20" s="409"/>
      <c r="CF20" s="409"/>
      <c r="CG20" s="409"/>
      <c r="CH20" s="409"/>
      <c r="CI20" s="409"/>
      <c r="CJ20" s="409"/>
      <c r="CK20" s="409"/>
      <c r="CL20" s="409"/>
      <c r="CM20" s="409"/>
      <c r="CN20" s="409"/>
      <c r="CO20" s="409"/>
      <c r="CP20" s="409"/>
      <c r="CQ20" s="409"/>
      <c r="CR20" s="409"/>
      <c r="CS20" s="409"/>
      <c r="CT20" s="409"/>
      <c r="CU20" s="409"/>
      <c r="CV20" s="409"/>
      <c r="CW20" s="409"/>
      <c r="CX20" s="409"/>
      <c r="CY20" s="409"/>
      <c r="CZ20" s="409"/>
      <c r="DA20" s="409"/>
      <c r="DB20" s="409"/>
      <c r="DC20" s="409"/>
    </row>
    <row r="21" spans="1:122" s="414" customFormat="1" ht="35.1" customHeight="1" x14ac:dyDescent="0.25">
      <c r="A21" s="409"/>
      <c r="B21" s="410"/>
      <c r="C21" s="415" t="s">
        <v>656</v>
      </c>
      <c r="D21" s="190">
        <v>0</v>
      </c>
      <c r="E21" s="190">
        <v>0</v>
      </c>
      <c r="F21" s="190">
        <v>0</v>
      </c>
      <c r="G21" s="190">
        <v>0</v>
      </c>
      <c r="H21" s="190">
        <v>0</v>
      </c>
      <c r="I21" s="416">
        <v>0</v>
      </c>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c r="AW21" s="409"/>
      <c r="AX21" s="409"/>
      <c r="AY21" s="409"/>
      <c r="AZ21" s="409"/>
      <c r="BA21" s="409"/>
      <c r="BB21" s="409"/>
      <c r="BC21" s="409"/>
      <c r="BD21" s="409"/>
      <c r="BE21" s="409"/>
      <c r="BF21" s="409"/>
      <c r="BG21" s="409"/>
      <c r="BH21" s="409"/>
      <c r="BI21" s="409"/>
      <c r="BJ21" s="409"/>
      <c r="BK21" s="409"/>
      <c r="BL21" s="409"/>
      <c r="BM21" s="409"/>
      <c r="BN21" s="409"/>
      <c r="BO21" s="409"/>
      <c r="BP21" s="409"/>
      <c r="BQ21" s="409"/>
      <c r="BR21" s="409"/>
      <c r="BS21" s="409"/>
      <c r="BT21" s="409"/>
      <c r="BU21" s="409"/>
      <c r="BV21" s="409"/>
      <c r="BW21" s="409"/>
      <c r="BX21" s="409"/>
      <c r="BY21" s="409"/>
      <c r="BZ21" s="409"/>
      <c r="CA21" s="409"/>
      <c r="CB21" s="409"/>
      <c r="CC21" s="409"/>
      <c r="CD21" s="409"/>
      <c r="CE21" s="409"/>
      <c r="CF21" s="409"/>
      <c r="CG21" s="409"/>
      <c r="CH21" s="409"/>
      <c r="CI21" s="409"/>
      <c r="CJ21" s="409"/>
      <c r="CK21" s="409"/>
      <c r="CL21" s="409"/>
      <c r="CM21" s="409"/>
      <c r="CN21" s="409"/>
      <c r="CO21" s="409"/>
      <c r="CP21" s="409"/>
      <c r="CQ21" s="409"/>
      <c r="CR21" s="409"/>
      <c r="CS21" s="409"/>
      <c r="CT21" s="409"/>
      <c r="CU21" s="409"/>
      <c r="CV21" s="409"/>
      <c r="CW21" s="409"/>
      <c r="CX21" s="409"/>
      <c r="CY21" s="409"/>
      <c r="CZ21" s="409"/>
      <c r="DA21" s="409"/>
      <c r="DB21" s="409"/>
      <c r="DC21" s="409"/>
    </row>
    <row r="22" spans="1:122" s="414" customFormat="1" ht="35.1" customHeight="1" x14ac:dyDescent="0.25">
      <c r="A22" s="409"/>
      <c r="B22" s="410"/>
      <c r="C22" s="415" t="s">
        <v>425</v>
      </c>
      <c r="D22" s="190">
        <v>0</v>
      </c>
      <c r="E22" s="190">
        <v>0</v>
      </c>
      <c r="F22" s="190">
        <v>0</v>
      </c>
      <c r="G22" s="190">
        <v>0</v>
      </c>
      <c r="H22" s="190">
        <v>0</v>
      </c>
      <c r="I22" s="416">
        <v>0</v>
      </c>
      <c r="J22" s="409"/>
      <c r="K22" s="409"/>
      <c r="L22" s="409"/>
      <c r="M22" s="409"/>
      <c r="N22" s="409"/>
      <c r="O22" s="409"/>
      <c r="P22" s="409"/>
      <c r="Q22" s="409"/>
      <c r="R22" s="409"/>
      <c r="S22" s="409"/>
      <c r="T22" s="409"/>
      <c r="U22" s="409"/>
      <c r="V22" s="409"/>
      <c r="W22" s="409"/>
      <c r="X22" s="409"/>
      <c r="Y22" s="409"/>
      <c r="Z22" s="409"/>
      <c r="AA22" s="409"/>
      <c r="AB22" s="409"/>
      <c r="AC22" s="409"/>
      <c r="AD22" s="409"/>
      <c r="AE22" s="409"/>
      <c r="AF22" s="409"/>
      <c r="AG22" s="409"/>
      <c r="AH22" s="409"/>
      <c r="AI22" s="409"/>
      <c r="AJ22" s="409"/>
      <c r="AK22" s="409"/>
      <c r="AL22" s="409"/>
      <c r="AM22" s="409"/>
      <c r="AN22" s="409"/>
      <c r="AO22" s="409"/>
      <c r="AP22" s="409"/>
      <c r="AQ22" s="409"/>
      <c r="AR22" s="409"/>
      <c r="AS22" s="409"/>
      <c r="AT22" s="409"/>
      <c r="AU22" s="409"/>
      <c r="AV22" s="409"/>
      <c r="AW22" s="409"/>
      <c r="AX22" s="409"/>
      <c r="AY22" s="409"/>
      <c r="AZ22" s="409"/>
      <c r="BA22" s="409"/>
      <c r="BB22" s="409"/>
      <c r="BC22" s="409"/>
      <c r="BD22" s="409"/>
      <c r="BE22" s="409"/>
      <c r="BF22" s="409"/>
      <c r="BG22" s="409"/>
      <c r="BH22" s="409"/>
      <c r="BI22" s="409"/>
      <c r="BJ22" s="409"/>
      <c r="BK22" s="409"/>
      <c r="BL22" s="409"/>
      <c r="BM22" s="409"/>
      <c r="BN22" s="409"/>
      <c r="BO22" s="409"/>
      <c r="BP22" s="409"/>
      <c r="BQ22" s="409"/>
      <c r="BR22" s="409"/>
      <c r="BS22" s="409"/>
      <c r="BT22" s="409"/>
      <c r="BU22" s="409"/>
      <c r="BV22" s="409"/>
      <c r="BW22" s="409"/>
      <c r="BX22" s="409"/>
      <c r="BY22" s="409"/>
      <c r="BZ22" s="409"/>
      <c r="CA22" s="409"/>
      <c r="CB22" s="409"/>
      <c r="CC22" s="409"/>
      <c r="CD22" s="409"/>
      <c r="CE22" s="409"/>
      <c r="CF22" s="409"/>
      <c r="CG22" s="409"/>
      <c r="CH22" s="409"/>
      <c r="CI22" s="409"/>
      <c r="CJ22" s="409"/>
      <c r="CK22" s="409"/>
      <c r="CL22" s="409"/>
      <c r="CM22" s="409"/>
      <c r="CN22" s="409"/>
      <c r="CO22" s="409"/>
      <c r="CP22" s="409"/>
      <c r="CQ22" s="409"/>
      <c r="CR22" s="409"/>
      <c r="CS22" s="409"/>
      <c r="CT22" s="409"/>
      <c r="CU22" s="409"/>
      <c r="CV22" s="409"/>
      <c r="CW22" s="409"/>
      <c r="CX22" s="409"/>
      <c r="CY22" s="409"/>
      <c r="CZ22" s="409"/>
      <c r="DA22" s="409"/>
      <c r="DB22" s="409"/>
      <c r="DC22" s="409"/>
    </row>
    <row r="23" spans="1:122" s="414" customFormat="1" ht="35.1" customHeight="1" x14ac:dyDescent="0.25">
      <c r="A23" s="409"/>
      <c r="B23" s="417"/>
      <c r="C23" s="418" t="s">
        <v>262</v>
      </c>
      <c r="D23" s="397">
        <v>2958758.2205015901</v>
      </c>
      <c r="E23" s="397">
        <v>504689.57473463</v>
      </c>
      <c r="F23" s="397">
        <v>3117475.7756440002</v>
      </c>
      <c r="G23" s="397">
        <v>276182.09233441995</v>
      </c>
      <c r="H23" s="397">
        <v>702624.10179673997</v>
      </c>
      <c r="I23" s="419">
        <v>0.20704034676756869</v>
      </c>
      <c r="J23" s="409"/>
      <c r="K23" s="409"/>
      <c r="L23" s="409"/>
      <c r="M23" s="409"/>
      <c r="N23" s="409"/>
      <c r="O23" s="409"/>
      <c r="P23" s="409"/>
      <c r="Q23" s="409"/>
      <c r="R23" s="409"/>
      <c r="S23" s="409"/>
      <c r="T23" s="409"/>
      <c r="U23" s="409"/>
      <c r="V23" s="409"/>
      <c r="W23" s="409"/>
      <c r="X23" s="409"/>
      <c r="Y23" s="409"/>
      <c r="Z23" s="409"/>
      <c r="AA23" s="409"/>
      <c r="AB23" s="409"/>
      <c r="AC23" s="409"/>
      <c r="AD23" s="409"/>
      <c r="AE23" s="409"/>
      <c r="AF23" s="409"/>
      <c r="AG23" s="409"/>
      <c r="AH23" s="409"/>
      <c r="AI23" s="409"/>
      <c r="AJ23" s="409"/>
      <c r="AK23" s="409"/>
      <c r="AL23" s="409"/>
      <c r="AM23" s="409"/>
      <c r="AN23" s="409"/>
      <c r="AO23" s="409"/>
      <c r="AP23" s="409"/>
      <c r="AQ23" s="409"/>
      <c r="AR23" s="409"/>
      <c r="AS23" s="409"/>
      <c r="AT23" s="409"/>
      <c r="AU23" s="409"/>
      <c r="AV23" s="409"/>
      <c r="AW23" s="409"/>
      <c r="AX23" s="409"/>
      <c r="AY23" s="409"/>
      <c r="AZ23" s="409"/>
      <c r="BA23" s="409"/>
      <c r="BB23" s="409"/>
      <c r="BC23" s="409"/>
      <c r="BD23" s="409"/>
      <c r="BE23" s="409"/>
      <c r="BF23" s="409"/>
      <c r="BG23" s="409"/>
      <c r="BH23" s="409"/>
      <c r="BI23" s="409"/>
      <c r="BJ23" s="409"/>
      <c r="BK23" s="409"/>
      <c r="BL23" s="409"/>
      <c r="BM23" s="409"/>
      <c r="BN23" s="409"/>
      <c r="BO23" s="409"/>
      <c r="BP23" s="409"/>
      <c r="BQ23" s="409"/>
      <c r="BR23" s="409"/>
      <c r="BS23" s="409"/>
      <c r="BT23" s="409"/>
      <c r="BU23" s="409"/>
      <c r="BV23" s="409"/>
      <c r="BW23" s="409"/>
      <c r="BX23" s="409"/>
      <c r="BY23" s="409"/>
      <c r="BZ23" s="409"/>
      <c r="CA23" s="409"/>
      <c r="CB23" s="409"/>
      <c r="CC23" s="409"/>
      <c r="CD23" s="409"/>
      <c r="CE23" s="409"/>
      <c r="CF23" s="409"/>
      <c r="CG23" s="409"/>
      <c r="CH23" s="409"/>
      <c r="CI23" s="409"/>
      <c r="CJ23" s="409"/>
      <c r="CK23" s="409"/>
      <c r="CL23" s="409"/>
      <c r="CM23" s="409"/>
      <c r="CN23" s="409"/>
      <c r="CO23" s="409"/>
      <c r="CP23" s="409"/>
      <c r="CQ23" s="409"/>
      <c r="CR23" s="409"/>
      <c r="CS23" s="409"/>
      <c r="CT23" s="409"/>
      <c r="CU23" s="409"/>
      <c r="CV23" s="409"/>
      <c r="CW23" s="409"/>
      <c r="CX23" s="409"/>
      <c r="CY23" s="409"/>
      <c r="CZ23" s="409"/>
      <c r="DA23" s="409"/>
      <c r="DB23" s="409"/>
      <c r="DC23" s="409"/>
    </row>
    <row r="24" spans="1:122" s="414" customFormat="1" x14ac:dyDescent="0.25">
      <c r="A24" s="409"/>
      <c r="B24" s="409"/>
      <c r="C24" s="409"/>
      <c r="D24" s="420"/>
      <c r="E24" s="420"/>
      <c r="F24" s="420"/>
      <c r="G24" s="420"/>
      <c r="H24" s="420"/>
      <c r="I24" s="420"/>
      <c r="J24" s="409"/>
      <c r="K24" s="409"/>
      <c r="L24" s="409"/>
      <c r="M24" s="409"/>
      <c r="N24" s="409"/>
      <c r="O24" s="409"/>
      <c r="P24" s="409"/>
      <c r="Q24" s="409"/>
      <c r="R24" s="409"/>
      <c r="S24" s="409"/>
      <c r="T24" s="409"/>
      <c r="U24" s="409"/>
      <c r="V24" s="409"/>
      <c r="W24" s="409"/>
      <c r="X24" s="409"/>
      <c r="Y24" s="409"/>
      <c r="Z24" s="409"/>
      <c r="AA24" s="409"/>
      <c r="AB24" s="409"/>
      <c r="AC24" s="409"/>
      <c r="AD24" s="409"/>
      <c r="AE24" s="409"/>
      <c r="AF24" s="409"/>
      <c r="AG24" s="409"/>
      <c r="AH24" s="409"/>
      <c r="AI24" s="409"/>
      <c r="AJ24" s="409"/>
      <c r="AK24" s="409"/>
      <c r="AL24" s="409"/>
      <c r="AM24" s="409"/>
      <c r="AN24" s="409"/>
      <c r="AO24" s="409"/>
      <c r="AP24" s="409"/>
      <c r="AQ24" s="409"/>
      <c r="AR24" s="409"/>
      <c r="AS24" s="409"/>
      <c r="AT24" s="409"/>
      <c r="AU24" s="409"/>
      <c r="AV24" s="409"/>
      <c r="AW24" s="409"/>
      <c r="AX24" s="409"/>
      <c r="AY24" s="409"/>
      <c r="AZ24" s="409"/>
      <c r="BA24" s="409"/>
      <c r="BB24" s="409"/>
      <c r="BC24" s="409"/>
      <c r="BD24" s="409"/>
      <c r="BE24" s="409"/>
      <c r="BF24" s="409"/>
      <c r="BG24" s="409"/>
      <c r="BH24" s="409"/>
      <c r="BI24" s="409"/>
      <c r="BJ24" s="409"/>
      <c r="BK24" s="409"/>
      <c r="BL24" s="409"/>
      <c r="BM24" s="409"/>
      <c r="BN24" s="409"/>
      <c r="BO24" s="409"/>
      <c r="BP24" s="409"/>
      <c r="BQ24" s="409"/>
      <c r="BR24" s="409"/>
      <c r="BS24" s="409"/>
      <c r="BT24" s="409"/>
      <c r="BU24" s="409"/>
      <c r="BV24" s="409"/>
      <c r="BW24" s="409"/>
      <c r="BX24" s="409"/>
      <c r="BY24" s="409"/>
      <c r="BZ24" s="409"/>
      <c r="CA24" s="409"/>
      <c r="CB24" s="409"/>
      <c r="CC24" s="409"/>
      <c r="CD24" s="409"/>
      <c r="CE24" s="409"/>
      <c r="CF24" s="409"/>
      <c r="CG24" s="409"/>
      <c r="CH24" s="409"/>
      <c r="CI24" s="409"/>
      <c r="CJ24" s="409"/>
      <c r="CK24" s="409"/>
      <c r="CL24" s="409"/>
      <c r="CM24" s="409"/>
      <c r="CN24" s="409"/>
      <c r="CO24" s="409"/>
      <c r="CP24" s="409"/>
      <c r="CQ24" s="409"/>
      <c r="CR24" s="409"/>
      <c r="CS24" s="409"/>
      <c r="CT24" s="409"/>
      <c r="CU24" s="409"/>
      <c r="CV24" s="409"/>
      <c r="CW24" s="409"/>
      <c r="CX24" s="409"/>
      <c r="CY24" s="409"/>
      <c r="CZ24" s="409"/>
      <c r="DA24" s="409"/>
      <c r="DB24" s="409"/>
      <c r="DC24" s="409"/>
    </row>
    <row r="25" spans="1:122" s="414" customFormat="1" x14ac:dyDescent="0.25">
      <c r="A25" s="409"/>
      <c r="B25" s="409"/>
      <c r="C25" s="409"/>
      <c r="D25" s="409"/>
      <c r="E25" s="409"/>
      <c r="F25" s="409"/>
      <c r="G25" s="409"/>
      <c r="H25" s="409"/>
      <c r="I25" s="409"/>
      <c r="J25" s="409"/>
      <c r="K25" s="409"/>
      <c r="L25" s="409"/>
      <c r="M25" s="409"/>
      <c r="N25" s="409"/>
      <c r="O25" s="409"/>
      <c r="P25" s="409"/>
      <c r="Q25" s="409"/>
      <c r="R25" s="409"/>
      <c r="S25" s="409"/>
      <c r="T25" s="409"/>
      <c r="U25" s="409"/>
      <c r="V25" s="409"/>
      <c r="W25" s="409"/>
      <c r="X25" s="409"/>
      <c r="Y25" s="409"/>
      <c r="Z25" s="409"/>
      <c r="AA25" s="409"/>
      <c r="AB25" s="409"/>
      <c r="AC25" s="409"/>
      <c r="AD25" s="409"/>
      <c r="AE25" s="409"/>
      <c r="AF25" s="409"/>
      <c r="AG25" s="409"/>
      <c r="AH25" s="409"/>
      <c r="AI25" s="409"/>
      <c r="AJ25" s="409"/>
      <c r="AK25" s="409"/>
      <c r="AL25" s="409"/>
      <c r="AM25" s="409"/>
      <c r="AN25" s="409"/>
      <c r="AO25" s="409"/>
      <c r="AP25" s="409"/>
      <c r="AQ25" s="409"/>
      <c r="AR25" s="409"/>
      <c r="AS25" s="409"/>
      <c r="AT25" s="409"/>
      <c r="AU25" s="409"/>
      <c r="AV25" s="409"/>
      <c r="AW25" s="409"/>
      <c r="AX25" s="409"/>
      <c r="AY25" s="409"/>
      <c r="AZ25" s="409"/>
      <c r="BA25" s="409"/>
      <c r="BB25" s="409"/>
      <c r="BC25" s="409"/>
      <c r="BD25" s="409"/>
      <c r="BE25" s="409"/>
      <c r="BF25" s="409"/>
      <c r="BG25" s="409"/>
      <c r="BH25" s="409"/>
      <c r="BI25" s="409"/>
      <c r="BJ25" s="409"/>
      <c r="BK25" s="409"/>
      <c r="BL25" s="409"/>
      <c r="BM25" s="409"/>
      <c r="BN25" s="409"/>
      <c r="BO25" s="409"/>
      <c r="BP25" s="409"/>
      <c r="BQ25" s="409"/>
      <c r="BR25" s="409"/>
      <c r="BS25" s="409"/>
      <c r="BT25" s="409"/>
      <c r="BU25" s="409"/>
      <c r="BV25" s="409"/>
      <c r="BW25" s="409"/>
      <c r="BX25" s="409"/>
      <c r="BY25" s="409"/>
      <c r="BZ25" s="409"/>
      <c r="CA25" s="409"/>
      <c r="CB25" s="409"/>
      <c r="CC25" s="409"/>
      <c r="CD25" s="409"/>
      <c r="CE25" s="409"/>
      <c r="CF25" s="409"/>
      <c r="CG25" s="409"/>
      <c r="CH25" s="409"/>
      <c r="CI25" s="409"/>
      <c r="CJ25" s="409"/>
      <c r="CK25" s="409"/>
      <c r="CL25" s="409"/>
      <c r="CM25" s="409"/>
      <c r="CN25" s="409"/>
      <c r="CO25" s="409"/>
      <c r="CP25" s="409"/>
      <c r="CQ25" s="409"/>
      <c r="CR25" s="409"/>
      <c r="CS25" s="409"/>
      <c r="CT25" s="409"/>
      <c r="CU25" s="409"/>
      <c r="CV25" s="409"/>
      <c r="CW25" s="409"/>
      <c r="CX25" s="409"/>
      <c r="CY25" s="409"/>
      <c r="CZ25" s="409"/>
      <c r="DA25" s="409"/>
      <c r="DB25" s="409"/>
      <c r="DC25" s="409"/>
    </row>
    <row r="26" spans="1:122" s="414" customFormat="1" x14ac:dyDescent="0.25">
      <c r="A26" s="409"/>
      <c r="B26" s="409"/>
      <c r="C26" s="409"/>
      <c r="D26" s="409"/>
      <c r="E26" s="409"/>
      <c r="F26" s="409"/>
      <c r="G26" s="409"/>
      <c r="H26" s="409"/>
      <c r="I26" s="409"/>
      <c r="J26" s="404"/>
      <c r="K26" s="409"/>
      <c r="L26" s="409"/>
      <c r="M26" s="409"/>
      <c r="N26" s="409"/>
      <c r="O26" s="409"/>
      <c r="P26" s="409"/>
      <c r="Q26" s="409"/>
      <c r="R26" s="409"/>
      <c r="S26" s="409"/>
      <c r="T26" s="409"/>
      <c r="U26" s="409"/>
      <c r="V26" s="409"/>
      <c r="W26" s="409"/>
      <c r="X26" s="409"/>
      <c r="Y26" s="409"/>
      <c r="Z26" s="409"/>
      <c r="AA26" s="409"/>
      <c r="AB26" s="409"/>
      <c r="AC26" s="409"/>
      <c r="AD26" s="409"/>
      <c r="AE26" s="409"/>
      <c r="AF26" s="409"/>
      <c r="AG26" s="409"/>
      <c r="AH26" s="409"/>
      <c r="AI26" s="409"/>
      <c r="AJ26" s="409"/>
      <c r="AK26" s="409"/>
      <c r="AL26" s="409"/>
      <c r="AM26" s="409"/>
      <c r="AN26" s="409"/>
      <c r="AO26" s="409"/>
      <c r="AP26" s="409"/>
      <c r="AQ26" s="409"/>
      <c r="AR26" s="409"/>
      <c r="AS26" s="409"/>
      <c r="AT26" s="409"/>
      <c r="AU26" s="409"/>
      <c r="AV26" s="409"/>
      <c r="AW26" s="409"/>
      <c r="AX26" s="409"/>
      <c r="AY26" s="409"/>
      <c r="AZ26" s="409"/>
      <c r="BA26" s="409"/>
      <c r="BB26" s="409"/>
      <c r="BC26" s="409"/>
      <c r="BD26" s="409"/>
      <c r="BE26" s="409"/>
      <c r="BF26" s="409"/>
      <c r="BG26" s="409"/>
      <c r="BH26" s="409"/>
      <c r="BI26" s="409"/>
      <c r="BJ26" s="409"/>
      <c r="BK26" s="409"/>
      <c r="BL26" s="409"/>
      <c r="BM26" s="409"/>
      <c r="BN26" s="409"/>
      <c r="BO26" s="409"/>
      <c r="BP26" s="409"/>
      <c r="BQ26" s="409"/>
      <c r="BR26" s="409"/>
      <c r="BS26" s="409"/>
      <c r="BT26" s="409"/>
      <c r="BU26" s="409"/>
      <c r="BV26" s="409"/>
      <c r="BW26" s="409"/>
      <c r="BX26" s="409"/>
      <c r="BY26" s="409"/>
      <c r="BZ26" s="409"/>
      <c r="CA26" s="409"/>
      <c r="CB26" s="409"/>
      <c r="CC26" s="409"/>
      <c r="CD26" s="409"/>
      <c r="CE26" s="409"/>
      <c r="CF26" s="409"/>
      <c r="CG26" s="409"/>
      <c r="CH26" s="409"/>
      <c r="CI26" s="409"/>
      <c r="CJ26" s="409"/>
      <c r="CK26" s="409"/>
      <c r="CL26" s="409"/>
      <c r="CM26" s="409"/>
      <c r="CN26" s="409"/>
      <c r="CO26" s="409"/>
      <c r="CP26" s="409"/>
      <c r="CQ26" s="409"/>
      <c r="CR26" s="409"/>
      <c r="CS26" s="409"/>
      <c r="CT26" s="409"/>
      <c r="CU26" s="409"/>
      <c r="CV26" s="409"/>
      <c r="CW26" s="409"/>
      <c r="CX26" s="409"/>
      <c r="CY26" s="409"/>
      <c r="CZ26" s="409"/>
      <c r="DA26" s="409"/>
      <c r="DB26" s="409"/>
      <c r="DC26" s="409"/>
    </row>
    <row r="27" spans="1:122" x14ac:dyDescent="0.25">
      <c r="DD27" s="85"/>
      <c r="DE27" s="85"/>
      <c r="DF27" s="85"/>
      <c r="DG27" s="85"/>
      <c r="DH27" s="85"/>
      <c r="DI27" s="85"/>
      <c r="DJ27" s="85"/>
      <c r="DK27" s="85"/>
      <c r="DL27" s="85"/>
      <c r="DM27" s="85"/>
      <c r="DN27" s="85"/>
      <c r="DO27" s="85"/>
      <c r="DP27" s="85"/>
      <c r="DQ27" s="85"/>
      <c r="DR27" s="85"/>
    </row>
    <row r="28" spans="1:122" x14ac:dyDescent="0.25">
      <c r="DD28" s="85"/>
      <c r="DE28" s="85"/>
      <c r="DF28" s="85"/>
      <c r="DG28" s="85"/>
      <c r="DH28" s="85"/>
      <c r="DI28" s="85"/>
      <c r="DJ28" s="85"/>
      <c r="DK28" s="85"/>
      <c r="DL28" s="85"/>
      <c r="DM28" s="85"/>
      <c r="DN28" s="85"/>
      <c r="DO28" s="85"/>
      <c r="DP28" s="85"/>
      <c r="DQ28" s="85"/>
      <c r="DR28" s="85"/>
    </row>
  </sheetData>
  <sheetProtection algorithmName="SHA-512" hashValue="3YuScLRX2fRf8rE8M8++M/B7xvf7Id1XN0ZvpQ9zo7o4SjGzcd+P6ED2hwOmgCzTHsQUVLijsupc05VqvtpUOA==" saltValue="2SiXB6uZjjZ7FRcuhmK+HQ==" spinCount="100000" sheet="1" objects="1" scenarios="1"/>
  <mergeCells count="4">
    <mergeCell ref="C2:I2"/>
    <mergeCell ref="D5:E5"/>
    <mergeCell ref="F5:G5"/>
    <mergeCell ref="H5:I5"/>
  </mergeCells>
  <pageMargins left="0.70866141732283472" right="0.70866141732283472" top="0.74803149606299213" bottom="0.74803149606299213" header="0.31496062992125984" footer="0.31496062992125984"/>
  <pageSetup scale="40"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workbookViewId="0">
      <selection activeCell="D12" sqref="D12"/>
    </sheetView>
  </sheetViews>
  <sheetFormatPr defaultRowHeight="15" x14ac:dyDescent="0.25"/>
  <cols>
    <col min="1" max="1" width="9.140625" style="85"/>
    <col min="2" max="2" width="6.85546875" style="85" bestFit="1" customWidth="1"/>
    <col min="3" max="3" width="42.28515625" style="414" bestFit="1" customWidth="1"/>
    <col min="4" max="4" width="10.140625" style="797" bestFit="1" customWidth="1"/>
    <col min="5" max="5" width="10.140625" style="798" customWidth="1"/>
    <col min="6" max="6" width="22.85546875" style="798" bestFit="1" customWidth="1"/>
    <col min="7" max="16384" width="9.140625" style="85"/>
  </cols>
  <sheetData>
    <row r="1" spans="1:6" ht="15.75" thickBot="1" x14ac:dyDescent="0.3">
      <c r="A1" s="4"/>
    </row>
    <row r="2" spans="1:6" ht="18.75" customHeight="1" thickBot="1" x14ac:dyDescent="0.3">
      <c r="B2" s="1090" t="s">
        <v>1026</v>
      </c>
      <c r="C2" s="1091"/>
      <c r="D2" s="1091"/>
      <c r="E2" s="1091"/>
      <c r="F2" s="1092"/>
    </row>
    <row r="3" spans="1:6" x14ac:dyDescent="0.25">
      <c r="B3" s="123"/>
      <c r="C3" s="799"/>
      <c r="D3" s="800"/>
      <c r="E3" s="801"/>
      <c r="F3" s="85"/>
    </row>
    <row r="4" spans="1:6" x14ac:dyDescent="0.25">
      <c r="B4" s="123"/>
      <c r="C4" s="799"/>
      <c r="D4" s="800"/>
      <c r="E4" s="801"/>
      <c r="F4" s="801"/>
    </row>
    <row r="5" spans="1:6" ht="37.5" customHeight="1" x14ac:dyDescent="0.25">
      <c r="A5" s="723"/>
      <c r="B5" s="1093"/>
      <c r="C5" s="1094"/>
      <c r="D5" s="1097" t="s">
        <v>204</v>
      </c>
      <c r="E5" s="1097"/>
      <c r="F5" s="802" t="s">
        <v>1027</v>
      </c>
    </row>
    <row r="6" spans="1:6" x14ac:dyDescent="0.25">
      <c r="A6" s="723"/>
      <c r="B6" s="1093"/>
      <c r="C6" s="1094"/>
      <c r="D6" s="803" t="s">
        <v>235</v>
      </c>
      <c r="E6" s="802" t="s">
        <v>236</v>
      </c>
      <c r="F6" s="802" t="s">
        <v>237</v>
      </c>
    </row>
    <row r="7" spans="1:6" x14ac:dyDescent="0.25">
      <c r="A7" s="723"/>
      <c r="B7" s="1095"/>
      <c r="C7" s="1096"/>
      <c r="D7" s="804">
        <v>44926</v>
      </c>
      <c r="E7" s="805">
        <v>44834</v>
      </c>
      <c r="F7" s="804">
        <v>44926</v>
      </c>
    </row>
    <row r="8" spans="1:6" x14ac:dyDescent="0.25">
      <c r="A8" s="723"/>
      <c r="B8" s="802">
        <v>1</v>
      </c>
      <c r="C8" s="806" t="s">
        <v>1028</v>
      </c>
      <c r="D8" s="807">
        <v>1412513.2041686201</v>
      </c>
      <c r="E8" s="807">
        <v>1445894.503508185</v>
      </c>
      <c r="F8" s="807">
        <v>113001.0563334896</v>
      </c>
    </row>
    <row r="9" spans="1:6" x14ac:dyDescent="0.25">
      <c r="A9" s="723"/>
      <c r="B9" s="808">
        <v>2</v>
      </c>
      <c r="C9" s="809" t="s">
        <v>1029</v>
      </c>
      <c r="D9" s="807">
        <v>702624.10179673997</v>
      </c>
      <c r="E9" s="807">
        <v>733170.87801144994</v>
      </c>
      <c r="F9" s="807">
        <v>56209.928143739198</v>
      </c>
    </row>
    <row r="10" spans="1:6" x14ac:dyDescent="0.25">
      <c r="A10" s="723"/>
      <c r="B10" s="810">
        <v>3</v>
      </c>
      <c r="C10" s="811" t="s">
        <v>1030</v>
      </c>
      <c r="D10" s="807">
        <v>686877.00759274</v>
      </c>
      <c r="E10" s="807">
        <v>690050.7248871699</v>
      </c>
      <c r="F10" s="807">
        <v>54950.160607419202</v>
      </c>
    </row>
    <row r="11" spans="1:6" x14ac:dyDescent="0.25">
      <c r="A11" s="723"/>
      <c r="B11" s="808">
        <v>4</v>
      </c>
      <c r="C11" s="809" t="s">
        <v>1031</v>
      </c>
      <c r="D11" s="807">
        <v>0</v>
      </c>
      <c r="E11" s="807">
        <v>0</v>
      </c>
      <c r="F11" s="807">
        <v>0</v>
      </c>
    </row>
    <row r="12" spans="1:6" ht="30" x14ac:dyDescent="0.25">
      <c r="A12" s="723"/>
      <c r="B12" s="808" t="s">
        <v>1032</v>
      </c>
      <c r="C12" s="809" t="s">
        <v>1033</v>
      </c>
      <c r="D12" s="807">
        <v>23012.094779139999</v>
      </c>
      <c r="E12" s="807">
        <v>22919.314877009998</v>
      </c>
      <c r="F12" s="807">
        <v>1840.9675823312</v>
      </c>
    </row>
    <row r="13" spans="1:6" x14ac:dyDescent="0.25">
      <c r="A13" s="723"/>
      <c r="B13" s="808">
        <v>5</v>
      </c>
      <c r="C13" s="809" t="s">
        <v>1034</v>
      </c>
      <c r="D13" s="807">
        <v>0</v>
      </c>
      <c r="E13" s="807">
        <v>0</v>
      </c>
      <c r="F13" s="807">
        <v>0</v>
      </c>
    </row>
    <row r="14" spans="1:6" x14ac:dyDescent="0.25">
      <c r="A14" s="723"/>
      <c r="B14" s="802">
        <v>6</v>
      </c>
      <c r="C14" s="806" t="s">
        <v>1035</v>
      </c>
      <c r="D14" s="807">
        <v>44538.684508680002</v>
      </c>
      <c r="E14" s="807">
        <v>45195.832815670001</v>
      </c>
      <c r="F14" s="807">
        <v>3563.0947606944001</v>
      </c>
    </row>
    <row r="15" spans="1:6" x14ac:dyDescent="0.25">
      <c r="A15" s="723"/>
      <c r="B15" s="808">
        <v>7</v>
      </c>
      <c r="C15" s="809" t="s">
        <v>1036</v>
      </c>
      <c r="D15" s="807">
        <v>40063.793887389998</v>
      </c>
      <c r="E15" s="807">
        <v>43657.861626050006</v>
      </c>
      <c r="F15" s="807">
        <v>3205.1035109912</v>
      </c>
    </row>
    <row r="16" spans="1:6" x14ac:dyDescent="0.25">
      <c r="A16" s="723"/>
      <c r="B16" s="808">
        <v>8</v>
      </c>
      <c r="C16" s="809" t="s">
        <v>1037</v>
      </c>
      <c r="D16" s="807">
        <v>0</v>
      </c>
      <c r="E16" s="807">
        <v>0</v>
      </c>
      <c r="F16" s="807">
        <v>0</v>
      </c>
    </row>
    <row r="17" spans="1:6" ht="30" x14ac:dyDescent="0.25">
      <c r="A17" s="723"/>
      <c r="B17" s="808" t="s">
        <v>854</v>
      </c>
      <c r="C17" s="809" t="s">
        <v>1038</v>
      </c>
      <c r="D17" s="807">
        <v>0</v>
      </c>
      <c r="E17" s="807">
        <v>0</v>
      </c>
      <c r="F17" s="807">
        <v>0</v>
      </c>
    </row>
    <row r="18" spans="1:6" x14ac:dyDescent="0.25">
      <c r="A18" s="723"/>
      <c r="B18" s="808" t="s">
        <v>1039</v>
      </c>
      <c r="C18" s="809" t="s">
        <v>1040</v>
      </c>
      <c r="D18" s="807">
        <v>4474.8906317499996</v>
      </c>
      <c r="E18" s="807">
        <v>1526.2671777</v>
      </c>
      <c r="F18" s="807">
        <v>357.99125053999995</v>
      </c>
    </row>
    <row r="19" spans="1:6" x14ac:dyDescent="0.25">
      <c r="A19" s="723"/>
      <c r="B19" s="808">
        <v>9</v>
      </c>
      <c r="C19" s="809" t="s">
        <v>1041</v>
      </c>
      <c r="D19" s="807">
        <v>-1.0459995792189147E-5</v>
      </c>
      <c r="E19" s="807">
        <v>11.704011919995082</v>
      </c>
      <c r="F19" s="807">
        <v>-8.3679966337513175E-7</v>
      </c>
    </row>
    <row r="20" spans="1:6" x14ac:dyDescent="0.25">
      <c r="A20" s="723"/>
      <c r="B20" s="802">
        <v>15</v>
      </c>
      <c r="C20" s="806" t="s">
        <v>1042</v>
      </c>
      <c r="D20" s="807">
        <v>0</v>
      </c>
      <c r="E20" s="807">
        <v>0</v>
      </c>
      <c r="F20" s="807">
        <v>0</v>
      </c>
    </row>
    <row r="21" spans="1:6" ht="30" x14ac:dyDescent="0.25">
      <c r="A21" s="723"/>
      <c r="B21" s="802">
        <v>16</v>
      </c>
      <c r="C21" s="806" t="s">
        <v>1043</v>
      </c>
      <c r="D21" s="807">
        <v>0</v>
      </c>
      <c r="E21" s="807">
        <v>0</v>
      </c>
      <c r="F21" s="807">
        <v>0</v>
      </c>
    </row>
    <row r="22" spans="1:6" x14ac:dyDescent="0.25">
      <c r="A22" s="723"/>
      <c r="B22" s="808">
        <v>17</v>
      </c>
      <c r="C22" s="809" t="s">
        <v>1044</v>
      </c>
      <c r="D22" s="807">
        <v>0</v>
      </c>
      <c r="E22" s="807">
        <v>0</v>
      </c>
      <c r="F22" s="812">
        <v>0</v>
      </c>
    </row>
    <row r="23" spans="1:6" x14ac:dyDescent="0.25">
      <c r="A23" s="723"/>
      <c r="B23" s="808">
        <v>18</v>
      </c>
      <c r="C23" s="809" t="s">
        <v>1045</v>
      </c>
      <c r="D23" s="807">
        <v>0</v>
      </c>
      <c r="E23" s="807">
        <v>0</v>
      </c>
      <c r="F23" s="812">
        <v>0</v>
      </c>
    </row>
    <row r="24" spans="1:6" x14ac:dyDescent="0.25">
      <c r="A24" s="723"/>
      <c r="B24" s="808">
        <v>19</v>
      </c>
      <c r="C24" s="809" t="s">
        <v>1046</v>
      </c>
      <c r="D24" s="807">
        <v>0</v>
      </c>
      <c r="E24" s="807">
        <v>0</v>
      </c>
      <c r="F24" s="812">
        <v>0</v>
      </c>
    </row>
    <row r="25" spans="1:6" x14ac:dyDescent="0.25">
      <c r="A25" s="723"/>
      <c r="B25" s="808" t="s">
        <v>1047</v>
      </c>
      <c r="C25" s="809" t="s">
        <v>1048</v>
      </c>
      <c r="D25" s="807">
        <v>0</v>
      </c>
      <c r="E25" s="807">
        <v>0</v>
      </c>
      <c r="F25" s="812">
        <v>0</v>
      </c>
    </row>
    <row r="26" spans="1:6" x14ac:dyDescent="0.25">
      <c r="A26" s="723"/>
      <c r="B26" s="808">
        <v>20</v>
      </c>
      <c r="C26" s="806" t="s">
        <v>1049</v>
      </c>
      <c r="D26" s="807">
        <v>15745.20710573</v>
      </c>
      <c r="E26" s="807">
        <v>30615.929395163101</v>
      </c>
      <c r="F26" s="807">
        <v>1259.6165684584</v>
      </c>
    </row>
    <row r="27" spans="1:6" x14ac:dyDescent="0.25">
      <c r="A27" s="723"/>
      <c r="B27" s="808">
        <v>21</v>
      </c>
      <c r="C27" s="809" t="s">
        <v>1050</v>
      </c>
      <c r="D27" s="807">
        <v>15745.20710573</v>
      </c>
      <c r="E27" s="807">
        <v>30615.929395163101</v>
      </c>
      <c r="F27" s="807">
        <v>1259.6165684584</v>
      </c>
    </row>
    <row r="28" spans="1:6" x14ac:dyDescent="0.25">
      <c r="A28" s="723"/>
      <c r="B28" s="808">
        <v>22</v>
      </c>
      <c r="C28" s="809" t="s">
        <v>1051</v>
      </c>
      <c r="D28" s="807">
        <v>0</v>
      </c>
      <c r="E28" s="807">
        <v>0</v>
      </c>
      <c r="F28" s="807">
        <v>0</v>
      </c>
    </row>
    <row r="29" spans="1:6" x14ac:dyDescent="0.25">
      <c r="A29" s="723"/>
      <c r="B29" s="808" t="s">
        <v>1052</v>
      </c>
      <c r="C29" s="813" t="s">
        <v>1053</v>
      </c>
      <c r="D29" s="807">
        <v>0</v>
      </c>
      <c r="E29" s="807">
        <v>0</v>
      </c>
      <c r="F29" s="807">
        <v>0</v>
      </c>
    </row>
    <row r="30" spans="1:6" x14ac:dyDescent="0.25">
      <c r="A30" s="723"/>
      <c r="B30" s="808">
        <v>23</v>
      </c>
      <c r="C30" s="813" t="s">
        <v>1054</v>
      </c>
      <c r="D30" s="807">
        <v>193803.21287374999</v>
      </c>
      <c r="E30" s="807">
        <v>178301.86440237501</v>
      </c>
      <c r="F30" s="807">
        <v>15504.2570299</v>
      </c>
    </row>
    <row r="31" spans="1:6" x14ac:dyDescent="0.25">
      <c r="A31" s="723"/>
      <c r="B31" s="808" t="s">
        <v>1055</v>
      </c>
      <c r="C31" s="809" t="s">
        <v>1056</v>
      </c>
      <c r="D31" s="807">
        <v>0</v>
      </c>
      <c r="E31" s="807">
        <v>0</v>
      </c>
      <c r="F31" s="807">
        <v>0</v>
      </c>
    </row>
    <row r="32" spans="1:6" x14ac:dyDescent="0.25">
      <c r="A32" s="723"/>
      <c r="B32" s="808" t="s">
        <v>1057</v>
      </c>
      <c r="C32" s="809" t="s">
        <v>1050</v>
      </c>
      <c r="D32" s="807">
        <v>0</v>
      </c>
      <c r="E32" s="807">
        <v>0</v>
      </c>
      <c r="F32" s="807">
        <v>0</v>
      </c>
    </row>
    <row r="33" spans="1:6" x14ac:dyDescent="0.25">
      <c r="A33" s="723"/>
      <c r="B33" s="808" t="s">
        <v>1058</v>
      </c>
      <c r="C33" s="809" t="s">
        <v>1059</v>
      </c>
      <c r="D33" s="807">
        <v>193803.21287374999</v>
      </c>
      <c r="E33" s="807">
        <v>178301.86440237501</v>
      </c>
      <c r="F33" s="807">
        <v>15504.2570299</v>
      </c>
    </row>
    <row r="34" spans="1:6" ht="30" x14ac:dyDescent="0.25">
      <c r="A34" s="723"/>
      <c r="B34" s="27">
        <v>24</v>
      </c>
      <c r="C34" s="814" t="s">
        <v>1060</v>
      </c>
      <c r="D34" s="807">
        <v>0</v>
      </c>
      <c r="E34" s="807">
        <v>0</v>
      </c>
      <c r="F34" s="807">
        <v>0</v>
      </c>
    </row>
    <row r="35" spans="1:6" x14ac:dyDescent="0.25">
      <c r="A35" s="723"/>
      <c r="B35" s="27">
        <v>29</v>
      </c>
      <c r="C35" s="814" t="s">
        <v>262</v>
      </c>
      <c r="D35" s="807">
        <v>1666600.3086567798</v>
      </c>
      <c r="E35" s="807">
        <v>1700008.1301213931</v>
      </c>
      <c r="F35" s="807">
        <v>133328.02469254239</v>
      </c>
    </row>
  </sheetData>
  <sheetProtection algorithmName="SHA-512" hashValue="yhRMDYIYnA94BL0ihQNKeoLr9IQL9RBKKg+NofCtXP2Zf1ePQmqZUFxjbAlpUWhAi4HqskGXEU/rb0dLMuQbNg==" saltValue="LXKduQ+3emAUEe8/2D9pMg=="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7"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06E6A-F5DD-45A7-BCEE-88F0BC794FC6}">
  <sheetPr>
    <tabColor theme="5" tint="-0.499984740745262"/>
    <pageSetUpPr fitToPage="1"/>
  </sheetPr>
  <dimension ref="A1:DX28"/>
  <sheetViews>
    <sheetView zoomScale="80" zoomScaleNormal="80" zoomScaleSheetLayoutView="90" workbookViewId="0">
      <selection activeCell="F16" sqref="F16"/>
    </sheetView>
  </sheetViews>
  <sheetFormatPr defaultColWidth="22.7109375" defaultRowHeight="15" x14ac:dyDescent="0.25"/>
  <cols>
    <col min="1" max="1" width="2.140625" style="402" customWidth="1"/>
    <col min="2" max="2" width="3.85546875" style="402" customWidth="1"/>
    <col min="3" max="3" width="40.140625" style="402" customWidth="1"/>
    <col min="4" max="4" width="30.85546875" style="402" customWidth="1"/>
    <col min="5" max="19" width="28.42578125" style="402" customWidth="1"/>
    <col min="20" max="20" width="51.140625" style="402" customWidth="1"/>
    <col min="21" max="21" width="22.7109375" style="402"/>
    <col min="22" max="22" width="33.85546875" style="402" customWidth="1"/>
    <col min="23" max="128" width="22.7109375" style="402"/>
    <col min="129" max="16384" width="22.7109375" style="85"/>
  </cols>
  <sheetData>
    <row r="1" spans="1:128" ht="15.75" thickBot="1" x14ac:dyDescent="0.3">
      <c r="A1" s="4"/>
    </row>
    <row r="2" spans="1:128" ht="21" customHeight="1" thickBot="1" x14ac:dyDescent="0.35">
      <c r="A2" s="403"/>
      <c r="C2" s="1264" t="s">
        <v>657</v>
      </c>
      <c r="D2" s="1265"/>
      <c r="E2" s="1265"/>
      <c r="F2" s="1265"/>
      <c r="G2" s="1265"/>
      <c r="H2" s="1265"/>
      <c r="I2" s="1265"/>
      <c r="J2" s="1265"/>
      <c r="K2" s="1265"/>
      <c r="L2" s="1265"/>
      <c r="M2" s="1265"/>
      <c r="N2" s="1265"/>
      <c r="O2" s="1265"/>
      <c r="P2" s="1265"/>
      <c r="Q2" s="1265"/>
      <c r="R2" s="1265"/>
      <c r="S2" s="1265"/>
      <c r="T2" s="1266"/>
    </row>
    <row r="3" spans="1:128" x14ac:dyDescent="0.25">
      <c r="DJ3" s="85"/>
      <c r="DK3" s="85"/>
      <c r="DL3" s="85"/>
      <c r="DM3" s="85"/>
      <c r="DN3" s="85"/>
      <c r="DO3" s="85"/>
      <c r="DP3" s="85"/>
      <c r="DQ3" s="85"/>
      <c r="DR3" s="85"/>
      <c r="DS3" s="85"/>
      <c r="DT3" s="85"/>
      <c r="DU3" s="85"/>
      <c r="DV3" s="85"/>
      <c r="DW3" s="85"/>
      <c r="DX3" s="85"/>
    </row>
    <row r="4" spans="1:128" ht="15.75" thickBot="1" x14ac:dyDescent="0.3">
      <c r="DJ4" s="85"/>
      <c r="DK4" s="85"/>
      <c r="DL4" s="85"/>
      <c r="DM4" s="85"/>
      <c r="DN4" s="85"/>
      <c r="DO4" s="85"/>
      <c r="DP4" s="85"/>
      <c r="DQ4" s="85"/>
      <c r="DR4" s="85"/>
      <c r="DS4" s="85"/>
      <c r="DT4" s="85"/>
      <c r="DU4" s="85"/>
      <c r="DV4" s="85"/>
      <c r="DW4" s="85"/>
      <c r="DX4" s="85"/>
    </row>
    <row r="5" spans="1:128" s="405" customFormat="1" ht="15.75" thickBot="1" x14ac:dyDescent="0.25">
      <c r="A5" s="404"/>
      <c r="B5" s="404"/>
      <c r="C5" s="178">
        <v>44926</v>
      </c>
      <c r="D5" s="1424" t="s">
        <v>413</v>
      </c>
      <c r="E5" s="1424"/>
      <c r="F5" s="1424"/>
      <c r="G5" s="1424"/>
      <c r="H5" s="1424"/>
      <c r="I5" s="1424"/>
      <c r="J5" s="1424"/>
      <c r="K5" s="1424"/>
      <c r="L5" s="1424"/>
      <c r="M5" s="1424"/>
      <c r="N5" s="1424"/>
      <c r="O5" s="1424"/>
      <c r="P5" s="1424"/>
      <c r="Q5" s="1424"/>
      <c r="R5" s="1424"/>
      <c r="S5" s="1426" t="s">
        <v>658</v>
      </c>
      <c r="T5" s="1426" t="s">
        <v>659</v>
      </c>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c r="AW5" s="404"/>
      <c r="AX5" s="404"/>
      <c r="AY5" s="404"/>
      <c r="AZ5" s="404"/>
      <c r="BA5" s="404"/>
      <c r="BB5" s="404"/>
      <c r="BC5" s="404"/>
      <c r="BD5" s="404"/>
      <c r="BE5" s="404"/>
      <c r="BF5" s="404"/>
      <c r="BG5" s="404"/>
      <c r="BH5" s="404"/>
      <c r="BI5" s="404"/>
      <c r="BJ5" s="404"/>
      <c r="BK5" s="404"/>
      <c r="BL5" s="404"/>
      <c r="BM5" s="404"/>
      <c r="BN5" s="404"/>
      <c r="BO5" s="404"/>
      <c r="BP5" s="404"/>
      <c r="BQ5" s="404"/>
      <c r="BR5" s="404"/>
      <c r="BS5" s="404"/>
      <c r="BT5" s="404"/>
      <c r="BU5" s="404"/>
      <c r="BV5" s="404"/>
      <c r="BW5" s="404"/>
      <c r="BX5" s="404"/>
      <c r="BY5" s="404"/>
      <c r="BZ5" s="404"/>
      <c r="CA5" s="404"/>
      <c r="CB5" s="404"/>
      <c r="CC5" s="404"/>
      <c r="CD5" s="404"/>
      <c r="CE5" s="404"/>
      <c r="CF5" s="404"/>
      <c r="CG5" s="404"/>
      <c r="CH5" s="404"/>
      <c r="CI5" s="404"/>
      <c r="CJ5" s="404"/>
      <c r="CK5" s="404"/>
      <c r="CL5" s="404"/>
      <c r="CM5" s="404"/>
      <c r="CN5" s="404"/>
      <c r="CO5" s="404"/>
      <c r="CP5" s="404"/>
      <c r="CQ5" s="404"/>
      <c r="CR5" s="404"/>
      <c r="CS5" s="404"/>
      <c r="CT5" s="404"/>
      <c r="CU5" s="404"/>
      <c r="CV5" s="404"/>
      <c r="CW5" s="404"/>
      <c r="CX5" s="404"/>
      <c r="CY5" s="404"/>
      <c r="CZ5" s="404"/>
      <c r="DA5" s="404"/>
      <c r="DB5" s="404"/>
      <c r="DC5" s="404"/>
      <c r="DD5" s="404"/>
      <c r="DE5" s="404"/>
      <c r="DF5" s="404"/>
      <c r="DG5" s="404"/>
      <c r="DH5" s="404"/>
      <c r="DI5" s="404"/>
    </row>
    <row r="6" spans="1:128" s="405" customFormat="1" ht="16.5" thickBot="1" x14ac:dyDescent="0.25">
      <c r="A6" s="404"/>
      <c r="B6" s="406"/>
      <c r="C6" s="371" t="s">
        <v>112</v>
      </c>
      <c r="D6" s="421">
        <v>0</v>
      </c>
      <c r="E6" s="421">
        <v>0.02</v>
      </c>
      <c r="F6" s="421">
        <v>0.04</v>
      </c>
      <c r="G6" s="421">
        <v>0.1</v>
      </c>
      <c r="H6" s="421">
        <v>0.2</v>
      </c>
      <c r="I6" s="421">
        <v>0.35</v>
      </c>
      <c r="J6" s="421">
        <v>0.5</v>
      </c>
      <c r="K6" s="421">
        <v>0.7</v>
      </c>
      <c r="L6" s="421">
        <v>0.75</v>
      </c>
      <c r="M6" s="422">
        <v>1</v>
      </c>
      <c r="N6" s="422">
        <v>1.5</v>
      </c>
      <c r="O6" s="422">
        <v>2.5</v>
      </c>
      <c r="P6" s="422">
        <v>3.7</v>
      </c>
      <c r="Q6" s="422">
        <v>12.5</v>
      </c>
      <c r="R6" s="422" t="s">
        <v>660</v>
      </c>
      <c r="S6" s="1427"/>
      <c r="T6" s="1427"/>
      <c r="U6" s="404"/>
      <c r="V6" s="404"/>
      <c r="W6" s="404"/>
      <c r="X6" s="404"/>
      <c r="Y6" s="404"/>
      <c r="Z6" s="404"/>
      <c r="AA6" s="404"/>
      <c r="AB6" s="404"/>
      <c r="AC6" s="404"/>
      <c r="AD6" s="404"/>
      <c r="AE6" s="404"/>
      <c r="AF6" s="404"/>
      <c r="AG6" s="404"/>
      <c r="AH6" s="404"/>
      <c r="AI6" s="404"/>
      <c r="AJ6" s="404"/>
      <c r="AK6" s="404"/>
      <c r="AL6" s="404"/>
      <c r="AM6" s="404"/>
      <c r="AN6" s="404"/>
      <c r="AO6" s="404"/>
      <c r="AP6" s="404"/>
      <c r="AQ6" s="404"/>
      <c r="AR6" s="404"/>
      <c r="AS6" s="404"/>
      <c r="AT6" s="404"/>
      <c r="AU6" s="404"/>
      <c r="AV6" s="404"/>
      <c r="AW6" s="404"/>
      <c r="AX6" s="404"/>
      <c r="AY6" s="404"/>
      <c r="AZ6" s="404"/>
      <c r="BA6" s="404"/>
      <c r="BB6" s="404"/>
      <c r="BC6" s="404"/>
      <c r="BD6" s="404"/>
      <c r="BE6" s="404"/>
      <c r="BF6" s="404"/>
      <c r="BG6" s="404"/>
      <c r="BH6" s="404"/>
      <c r="BI6" s="404"/>
      <c r="BJ6" s="404"/>
      <c r="BK6" s="404"/>
      <c r="BL6" s="404"/>
      <c r="BM6" s="404"/>
      <c r="BN6" s="404"/>
      <c r="BO6" s="404"/>
      <c r="BP6" s="404"/>
      <c r="BQ6" s="404"/>
      <c r="BR6" s="404"/>
      <c r="BS6" s="404"/>
      <c r="BT6" s="404"/>
      <c r="BU6" s="404"/>
      <c r="BV6" s="404"/>
      <c r="BW6" s="404"/>
      <c r="BX6" s="404"/>
      <c r="BY6" s="404"/>
      <c r="BZ6" s="404"/>
      <c r="CA6" s="404"/>
      <c r="CB6" s="404"/>
      <c r="CC6" s="404"/>
      <c r="CD6" s="404"/>
      <c r="CE6" s="404"/>
      <c r="CF6" s="404"/>
      <c r="CG6" s="404"/>
      <c r="CH6" s="404"/>
      <c r="CI6" s="404"/>
      <c r="CJ6" s="404"/>
      <c r="CK6" s="404"/>
      <c r="CL6" s="404"/>
      <c r="CM6" s="404"/>
      <c r="CN6" s="404"/>
      <c r="CO6" s="404"/>
      <c r="CP6" s="404"/>
      <c r="CQ6" s="404"/>
      <c r="CR6" s="404"/>
      <c r="CS6" s="404"/>
      <c r="CT6" s="404"/>
      <c r="CU6" s="404"/>
      <c r="CV6" s="404"/>
      <c r="CW6" s="404"/>
      <c r="CX6" s="404"/>
      <c r="CY6" s="404"/>
      <c r="CZ6" s="404"/>
      <c r="DA6" s="404"/>
      <c r="DB6" s="404"/>
      <c r="DC6" s="404"/>
      <c r="DD6" s="404"/>
      <c r="DE6" s="404"/>
      <c r="DF6" s="404"/>
      <c r="DG6" s="404"/>
      <c r="DH6" s="404"/>
      <c r="DI6" s="404"/>
    </row>
    <row r="7" spans="1:128" s="414" customFormat="1" ht="30" x14ac:dyDescent="0.25">
      <c r="A7" s="409"/>
      <c r="B7" s="423"/>
      <c r="C7" s="424" t="s">
        <v>643</v>
      </c>
      <c r="D7" s="190">
        <v>1895159.0208053801</v>
      </c>
      <c r="E7" s="190">
        <v>0</v>
      </c>
      <c r="F7" s="190">
        <v>0</v>
      </c>
      <c r="G7" s="190">
        <v>0</v>
      </c>
      <c r="H7" s="190">
        <v>0</v>
      </c>
      <c r="I7" s="190">
        <v>0</v>
      </c>
      <c r="J7" s="190">
        <v>3.74270345</v>
      </c>
      <c r="K7" s="190">
        <v>0</v>
      </c>
      <c r="L7" s="190">
        <v>0</v>
      </c>
      <c r="M7" s="190">
        <v>3.8303899999999999E-3</v>
      </c>
      <c r="N7" s="190">
        <v>0</v>
      </c>
      <c r="O7" s="190">
        <v>4863.7090384399999</v>
      </c>
      <c r="P7" s="190">
        <v>0</v>
      </c>
      <c r="Q7" s="190">
        <v>0</v>
      </c>
      <c r="R7" s="190">
        <v>0</v>
      </c>
      <c r="S7" s="412">
        <v>1900026.4763776599</v>
      </c>
      <c r="T7" s="412">
        <v>0</v>
      </c>
      <c r="U7" s="409"/>
      <c r="V7" s="409"/>
      <c r="W7" s="409"/>
      <c r="X7" s="409"/>
      <c r="Y7" s="409"/>
      <c r="Z7" s="409"/>
      <c r="AA7" s="409"/>
      <c r="AB7" s="409"/>
      <c r="AC7" s="409"/>
      <c r="AD7" s="409"/>
      <c r="AE7" s="409"/>
      <c r="AF7" s="409"/>
      <c r="AG7" s="409"/>
      <c r="AH7" s="409"/>
      <c r="AI7" s="409"/>
      <c r="AJ7" s="409"/>
      <c r="AK7" s="409"/>
      <c r="AL7" s="409"/>
      <c r="AM7" s="409"/>
      <c r="AN7" s="409"/>
      <c r="AO7" s="409"/>
      <c r="AP7" s="409"/>
      <c r="AQ7" s="409"/>
      <c r="AR7" s="409"/>
      <c r="AS7" s="409"/>
      <c r="AT7" s="409"/>
      <c r="AU7" s="409"/>
      <c r="AV7" s="409"/>
      <c r="AW7" s="409"/>
      <c r="AX7" s="409"/>
      <c r="AY7" s="409"/>
      <c r="AZ7" s="409"/>
      <c r="BA7" s="409"/>
      <c r="BB7" s="409"/>
      <c r="BC7" s="409"/>
      <c r="BD7" s="409"/>
      <c r="BE7" s="409"/>
      <c r="BF7" s="409"/>
      <c r="BG7" s="409"/>
      <c r="BH7" s="409"/>
      <c r="BI7" s="409"/>
      <c r="BJ7" s="409"/>
      <c r="BK7" s="409"/>
      <c r="BL7" s="409"/>
      <c r="BM7" s="409"/>
      <c r="BN7" s="409"/>
      <c r="BO7" s="409"/>
      <c r="BP7" s="409"/>
      <c r="BQ7" s="409"/>
      <c r="BR7" s="409"/>
      <c r="BS7" s="409"/>
      <c r="BT7" s="409"/>
      <c r="BU7" s="409"/>
      <c r="BV7" s="409"/>
      <c r="BW7" s="409"/>
      <c r="BX7" s="409"/>
      <c r="BY7" s="409"/>
      <c r="BZ7" s="409"/>
      <c r="CA7" s="409"/>
      <c r="CB7" s="409"/>
      <c r="CC7" s="409"/>
      <c r="CD7" s="409"/>
      <c r="CE7" s="409"/>
      <c r="CF7" s="409"/>
      <c r="CG7" s="409"/>
      <c r="CH7" s="409"/>
      <c r="CI7" s="409"/>
      <c r="CJ7" s="409"/>
      <c r="CK7" s="409"/>
      <c r="CL7" s="409"/>
      <c r="CM7" s="409"/>
      <c r="CN7" s="409"/>
      <c r="CO7" s="409"/>
      <c r="CP7" s="409"/>
      <c r="CQ7" s="409"/>
      <c r="CR7" s="409"/>
      <c r="CS7" s="409"/>
      <c r="CT7" s="409"/>
      <c r="CU7" s="409"/>
      <c r="CV7" s="409"/>
      <c r="CW7" s="409"/>
      <c r="CX7" s="409"/>
      <c r="CY7" s="409"/>
      <c r="CZ7" s="409"/>
      <c r="DA7" s="409"/>
      <c r="DB7" s="409"/>
      <c r="DC7" s="409"/>
      <c r="DD7" s="409"/>
      <c r="DE7" s="409"/>
      <c r="DF7" s="409"/>
      <c r="DG7" s="409"/>
      <c r="DH7" s="409"/>
      <c r="DI7" s="409"/>
    </row>
    <row r="8" spans="1:128" s="414" customFormat="1" ht="30" x14ac:dyDescent="0.25">
      <c r="A8" s="409"/>
      <c r="B8" s="423"/>
      <c r="C8" s="425" t="s">
        <v>644</v>
      </c>
      <c r="D8" s="190">
        <v>0</v>
      </c>
      <c r="E8" s="190">
        <v>0</v>
      </c>
      <c r="F8" s="190">
        <v>0</v>
      </c>
      <c r="G8" s="190">
        <v>0</v>
      </c>
      <c r="H8" s="190">
        <v>9182.2824662599996</v>
      </c>
      <c r="I8" s="190">
        <v>0</v>
      </c>
      <c r="J8" s="190">
        <v>0</v>
      </c>
      <c r="K8" s="190">
        <v>0</v>
      </c>
      <c r="L8" s="190">
        <v>0</v>
      </c>
      <c r="M8" s="190">
        <v>0</v>
      </c>
      <c r="N8" s="190">
        <v>0</v>
      </c>
      <c r="O8" s="190">
        <v>0</v>
      </c>
      <c r="P8" s="190">
        <v>0</v>
      </c>
      <c r="Q8" s="190">
        <v>0</v>
      </c>
      <c r="R8" s="190">
        <v>0</v>
      </c>
      <c r="S8" s="190">
        <v>9182.2824662599996</v>
      </c>
      <c r="T8" s="190">
        <v>0</v>
      </c>
      <c r="U8" s="409"/>
      <c r="V8" s="409"/>
      <c r="W8" s="409"/>
      <c r="X8" s="409"/>
      <c r="Y8" s="409"/>
      <c r="Z8" s="409"/>
      <c r="AA8" s="409"/>
      <c r="AB8" s="409"/>
      <c r="AC8" s="409"/>
      <c r="AD8" s="409"/>
      <c r="AE8" s="409"/>
      <c r="AF8" s="409"/>
      <c r="AG8" s="409"/>
      <c r="AH8" s="409"/>
      <c r="AI8" s="409"/>
      <c r="AJ8" s="409"/>
      <c r="AK8" s="409"/>
      <c r="AL8" s="409"/>
      <c r="AM8" s="409"/>
      <c r="AN8" s="409"/>
      <c r="AO8" s="409"/>
      <c r="AP8" s="409"/>
      <c r="AQ8" s="409"/>
      <c r="AR8" s="409"/>
      <c r="AS8" s="409"/>
      <c r="AT8" s="409"/>
      <c r="AU8" s="409"/>
      <c r="AV8" s="409"/>
      <c r="AW8" s="409"/>
      <c r="AX8" s="409"/>
      <c r="AY8" s="409"/>
      <c r="AZ8" s="409"/>
      <c r="BA8" s="409"/>
      <c r="BB8" s="409"/>
      <c r="BC8" s="409"/>
      <c r="BD8" s="409"/>
      <c r="BE8" s="409"/>
      <c r="BF8" s="409"/>
      <c r="BG8" s="409"/>
      <c r="BH8" s="409"/>
      <c r="BI8" s="409"/>
      <c r="BJ8" s="409"/>
      <c r="BK8" s="409"/>
      <c r="BL8" s="409"/>
      <c r="BM8" s="409"/>
      <c r="BN8" s="409"/>
      <c r="BO8" s="409"/>
      <c r="BP8" s="409"/>
      <c r="BQ8" s="409"/>
      <c r="BR8" s="409"/>
      <c r="BS8" s="409"/>
      <c r="BT8" s="409"/>
      <c r="BU8" s="409"/>
      <c r="BV8" s="409"/>
      <c r="BW8" s="409"/>
      <c r="BX8" s="409"/>
      <c r="BY8" s="409"/>
      <c r="BZ8" s="409"/>
      <c r="CA8" s="409"/>
      <c r="CB8" s="409"/>
      <c r="CC8" s="409"/>
      <c r="CD8" s="409"/>
      <c r="CE8" s="409"/>
      <c r="CF8" s="409"/>
      <c r="CG8" s="409"/>
      <c r="CH8" s="409"/>
      <c r="CI8" s="409"/>
      <c r="CJ8" s="409"/>
      <c r="CK8" s="409"/>
      <c r="CL8" s="409"/>
      <c r="CM8" s="409"/>
      <c r="CN8" s="409"/>
      <c r="CO8" s="409"/>
      <c r="CP8" s="409"/>
      <c r="CQ8" s="409"/>
      <c r="CR8" s="409"/>
      <c r="CS8" s="409"/>
      <c r="CT8" s="409"/>
      <c r="CU8" s="409"/>
      <c r="CV8" s="409"/>
      <c r="CW8" s="409"/>
      <c r="CX8" s="409"/>
      <c r="CY8" s="409"/>
      <c r="CZ8" s="409"/>
      <c r="DA8" s="409"/>
      <c r="DB8" s="409"/>
      <c r="DC8" s="409"/>
      <c r="DD8" s="409"/>
      <c r="DE8" s="409"/>
      <c r="DF8" s="409"/>
      <c r="DG8" s="409"/>
      <c r="DH8" s="409"/>
      <c r="DI8" s="409"/>
    </row>
    <row r="9" spans="1:128" s="414" customFormat="1" ht="30" x14ac:dyDescent="0.25">
      <c r="A9" s="409"/>
      <c r="B9" s="423"/>
      <c r="C9" s="425" t="s">
        <v>645</v>
      </c>
      <c r="D9" s="190">
        <v>7226.4925369399998</v>
      </c>
      <c r="E9" s="190">
        <v>0</v>
      </c>
      <c r="F9" s="190">
        <v>0</v>
      </c>
      <c r="G9" s="190">
        <v>0</v>
      </c>
      <c r="H9" s="190">
        <v>0</v>
      </c>
      <c r="I9" s="190">
        <v>0</v>
      </c>
      <c r="J9" s="190">
        <v>0</v>
      </c>
      <c r="K9" s="190">
        <v>0</v>
      </c>
      <c r="L9" s="190">
        <v>0</v>
      </c>
      <c r="M9" s="190">
        <v>242.99682121999999</v>
      </c>
      <c r="N9" s="190">
        <v>0</v>
      </c>
      <c r="O9" s="190">
        <v>0</v>
      </c>
      <c r="P9" s="190">
        <v>0</v>
      </c>
      <c r="Q9" s="190">
        <v>0</v>
      </c>
      <c r="R9" s="190">
        <v>0</v>
      </c>
      <c r="S9" s="190">
        <v>7469.4893581599999</v>
      </c>
      <c r="T9" s="190">
        <v>0</v>
      </c>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c r="AW9" s="409"/>
      <c r="AX9" s="409"/>
      <c r="AY9" s="409"/>
      <c r="AZ9" s="409"/>
      <c r="BA9" s="409"/>
      <c r="BB9" s="409"/>
      <c r="BC9" s="409"/>
      <c r="BD9" s="409"/>
      <c r="BE9" s="409"/>
      <c r="BF9" s="409"/>
      <c r="BG9" s="409"/>
      <c r="BH9" s="409"/>
      <c r="BI9" s="409"/>
      <c r="BJ9" s="409"/>
      <c r="BK9" s="409"/>
      <c r="BL9" s="409"/>
      <c r="BM9" s="409"/>
      <c r="BN9" s="409"/>
      <c r="BO9" s="409"/>
      <c r="BP9" s="409"/>
      <c r="BQ9" s="409"/>
      <c r="BR9" s="409"/>
      <c r="BS9" s="409"/>
      <c r="BT9" s="409"/>
      <c r="BU9" s="409"/>
      <c r="BV9" s="409"/>
      <c r="BW9" s="409"/>
      <c r="BX9" s="409"/>
      <c r="BY9" s="409"/>
      <c r="BZ9" s="409"/>
      <c r="CA9" s="409"/>
      <c r="CB9" s="409"/>
      <c r="CC9" s="409"/>
      <c r="CD9" s="409"/>
      <c r="CE9" s="409"/>
      <c r="CF9" s="409"/>
      <c r="CG9" s="409"/>
      <c r="CH9" s="409"/>
      <c r="CI9" s="409"/>
      <c r="CJ9" s="409"/>
      <c r="CK9" s="409"/>
      <c r="CL9" s="409"/>
      <c r="CM9" s="409"/>
      <c r="CN9" s="409"/>
      <c r="CO9" s="409"/>
      <c r="CP9" s="409"/>
      <c r="CQ9" s="409"/>
      <c r="CR9" s="409"/>
      <c r="CS9" s="409"/>
      <c r="CT9" s="409"/>
      <c r="CU9" s="409"/>
      <c r="CV9" s="409"/>
      <c r="CW9" s="409"/>
      <c r="CX9" s="409"/>
      <c r="CY9" s="409"/>
      <c r="CZ9" s="409"/>
      <c r="DA9" s="409"/>
      <c r="DB9" s="409"/>
      <c r="DC9" s="409"/>
      <c r="DD9" s="409"/>
      <c r="DE9" s="409"/>
      <c r="DF9" s="409"/>
      <c r="DG9" s="409"/>
      <c r="DH9" s="409"/>
      <c r="DI9" s="409"/>
    </row>
    <row r="10" spans="1:128" s="414" customFormat="1" ht="30" x14ac:dyDescent="0.25">
      <c r="A10" s="409"/>
      <c r="B10" s="423"/>
      <c r="C10" s="425" t="s">
        <v>646</v>
      </c>
      <c r="D10" s="190">
        <v>12284.52351667</v>
      </c>
      <c r="E10" s="190">
        <v>0</v>
      </c>
      <c r="F10" s="190">
        <v>0</v>
      </c>
      <c r="G10" s="190">
        <v>0</v>
      </c>
      <c r="H10" s="190">
        <v>0</v>
      </c>
      <c r="I10" s="190">
        <v>0</v>
      </c>
      <c r="J10" s="190">
        <v>0</v>
      </c>
      <c r="K10" s="190">
        <v>0</v>
      </c>
      <c r="L10" s="190">
        <v>0</v>
      </c>
      <c r="M10" s="190">
        <v>0</v>
      </c>
      <c r="N10" s="190">
        <v>0</v>
      </c>
      <c r="O10" s="190">
        <v>0</v>
      </c>
      <c r="P10" s="190">
        <v>0</v>
      </c>
      <c r="Q10" s="190">
        <v>0</v>
      </c>
      <c r="R10" s="190">
        <v>0</v>
      </c>
      <c r="S10" s="190">
        <v>12284.52351667</v>
      </c>
      <c r="T10" s="190">
        <v>0</v>
      </c>
      <c r="U10" s="409"/>
      <c r="V10" s="409"/>
      <c r="W10" s="409"/>
      <c r="X10" s="409"/>
      <c r="Y10" s="409"/>
      <c r="Z10" s="409"/>
      <c r="AA10" s="409"/>
      <c r="AB10" s="409"/>
      <c r="AC10" s="409"/>
      <c r="AD10" s="409"/>
      <c r="AE10" s="409"/>
      <c r="AF10" s="409"/>
      <c r="AG10" s="409"/>
      <c r="AH10" s="409"/>
      <c r="AI10" s="409"/>
      <c r="AJ10" s="409"/>
      <c r="AK10" s="409"/>
      <c r="AL10" s="409"/>
      <c r="AM10" s="409"/>
      <c r="AN10" s="409"/>
      <c r="AO10" s="409"/>
      <c r="AP10" s="409"/>
      <c r="AQ10" s="409"/>
      <c r="AR10" s="409"/>
      <c r="AS10" s="409"/>
      <c r="AT10" s="409"/>
      <c r="AU10" s="409"/>
      <c r="AV10" s="409"/>
      <c r="AW10" s="409"/>
      <c r="AX10" s="409"/>
      <c r="AY10" s="409"/>
      <c r="AZ10" s="409"/>
      <c r="BA10" s="409"/>
      <c r="BB10" s="409"/>
      <c r="BC10" s="409"/>
      <c r="BD10" s="409"/>
      <c r="BE10" s="409"/>
      <c r="BF10" s="409"/>
      <c r="BG10" s="409"/>
      <c r="BH10" s="409"/>
      <c r="BI10" s="409"/>
      <c r="BJ10" s="409"/>
      <c r="BK10" s="409"/>
      <c r="BL10" s="409"/>
      <c r="BM10" s="409"/>
      <c r="BN10" s="409"/>
      <c r="BO10" s="409"/>
      <c r="BP10" s="409"/>
      <c r="BQ10" s="409"/>
      <c r="BR10" s="409"/>
      <c r="BS10" s="409"/>
      <c r="BT10" s="409"/>
      <c r="BU10" s="409"/>
      <c r="BV10" s="409"/>
      <c r="BW10" s="409"/>
      <c r="BX10" s="409"/>
      <c r="BY10" s="409"/>
      <c r="BZ10" s="409"/>
      <c r="CA10" s="409"/>
      <c r="CB10" s="409"/>
      <c r="CC10" s="409"/>
      <c r="CD10" s="409"/>
      <c r="CE10" s="409"/>
      <c r="CF10" s="409"/>
      <c r="CG10" s="409"/>
      <c r="CH10" s="409"/>
      <c r="CI10" s="409"/>
      <c r="CJ10" s="409"/>
      <c r="CK10" s="409"/>
      <c r="CL10" s="409"/>
      <c r="CM10" s="409"/>
      <c r="CN10" s="409"/>
      <c r="CO10" s="409"/>
      <c r="CP10" s="409"/>
      <c r="CQ10" s="409"/>
      <c r="CR10" s="409"/>
      <c r="CS10" s="409"/>
      <c r="CT10" s="409"/>
      <c r="CU10" s="409"/>
      <c r="CV10" s="409"/>
      <c r="CW10" s="409"/>
      <c r="CX10" s="409"/>
      <c r="CY10" s="409"/>
      <c r="CZ10" s="409"/>
      <c r="DA10" s="409"/>
      <c r="DB10" s="409"/>
      <c r="DC10" s="409"/>
      <c r="DD10" s="409"/>
      <c r="DE10" s="409"/>
      <c r="DF10" s="409"/>
      <c r="DG10" s="409"/>
      <c r="DH10" s="409"/>
      <c r="DI10" s="409"/>
    </row>
    <row r="11" spans="1:128" s="414" customFormat="1" ht="30" x14ac:dyDescent="0.25">
      <c r="A11" s="409"/>
      <c r="B11" s="423"/>
      <c r="C11" s="425" t="s">
        <v>647</v>
      </c>
      <c r="D11" s="190">
        <v>0</v>
      </c>
      <c r="E11" s="190">
        <v>0</v>
      </c>
      <c r="F11" s="190">
        <v>0</v>
      </c>
      <c r="G11" s="190">
        <v>0</v>
      </c>
      <c r="H11" s="190">
        <v>0</v>
      </c>
      <c r="I11" s="190">
        <v>0</v>
      </c>
      <c r="J11" s="190">
        <v>0</v>
      </c>
      <c r="K11" s="190">
        <v>0</v>
      </c>
      <c r="L11" s="190">
        <v>0</v>
      </c>
      <c r="M11" s="190">
        <v>0</v>
      </c>
      <c r="N11" s="190">
        <v>0</v>
      </c>
      <c r="O11" s="190">
        <v>0</v>
      </c>
      <c r="P11" s="190">
        <v>0</v>
      </c>
      <c r="Q11" s="190">
        <v>0</v>
      </c>
      <c r="R11" s="190">
        <v>0</v>
      </c>
      <c r="S11" s="190">
        <v>0</v>
      </c>
      <c r="T11" s="190">
        <v>0</v>
      </c>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409"/>
      <c r="AS11" s="409"/>
      <c r="AT11" s="409"/>
      <c r="AU11" s="409"/>
      <c r="AV11" s="409"/>
      <c r="AW11" s="409"/>
      <c r="AX11" s="409"/>
      <c r="AY11" s="409"/>
      <c r="AZ11" s="409"/>
      <c r="BA11" s="409"/>
      <c r="BB11" s="409"/>
      <c r="BC11" s="409"/>
      <c r="BD11" s="409"/>
      <c r="BE11" s="409"/>
      <c r="BF11" s="409"/>
      <c r="BG11" s="409"/>
      <c r="BH11" s="409"/>
      <c r="BI11" s="409"/>
      <c r="BJ11" s="409"/>
      <c r="BK11" s="409"/>
      <c r="BL11" s="409"/>
      <c r="BM11" s="409"/>
      <c r="BN11" s="409"/>
      <c r="BO11" s="409"/>
      <c r="BP11" s="409"/>
      <c r="BQ11" s="409"/>
      <c r="BR11" s="409"/>
      <c r="BS11" s="409"/>
      <c r="BT11" s="409"/>
      <c r="BU11" s="409"/>
      <c r="BV11" s="409"/>
      <c r="BW11" s="409"/>
      <c r="BX11" s="409"/>
      <c r="BY11" s="409"/>
      <c r="BZ11" s="409"/>
      <c r="CA11" s="409"/>
      <c r="CB11" s="409"/>
      <c r="CC11" s="409"/>
      <c r="CD11" s="409"/>
      <c r="CE11" s="409"/>
      <c r="CF11" s="409"/>
      <c r="CG11" s="409"/>
      <c r="CH11" s="409"/>
      <c r="CI11" s="409"/>
      <c r="CJ11" s="409"/>
      <c r="CK11" s="409"/>
      <c r="CL11" s="409"/>
      <c r="CM11" s="409"/>
      <c r="CN11" s="409"/>
      <c r="CO11" s="409"/>
      <c r="CP11" s="409"/>
      <c r="CQ11" s="409"/>
      <c r="CR11" s="409"/>
      <c r="CS11" s="409"/>
      <c r="CT11" s="409"/>
      <c r="CU11" s="409"/>
      <c r="CV11" s="409"/>
      <c r="CW11" s="409"/>
      <c r="CX11" s="409"/>
      <c r="CY11" s="409"/>
      <c r="CZ11" s="409"/>
      <c r="DA11" s="409"/>
      <c r="DB11" s="409"/>
      <c r="DC11" s="409"/>
      <c r="DD11" s="409"/>
      <c r="DE11" s="409"/>
      <c r="DF11" s="409"/>
      <c r="DG11" s="409"/>
      <c r="DH11" s="409"/>
      <c r="DI11" s="409"/>
    </row>
    <row r="12" spans="1:128" s="414" customFormat="1" x14ac:dyDescent="0.25">
      <c r="A12" s="409"/>
      <c r="B12" s="423"/>
      <c r="C12" s="425" t="s">
        <v>648</v>
      </c>
      <c r="D12" s="190">
        <v>309367.63938697998</v>
      </c>
      <c r="E12" s="190">
        <v>0</v>
      </c>
      <c r="F12" s="190">
        <v>0</v>
      </c>
      <c r="G12" s="190">
        <v>0</v>
      </c>
      <c r="H12" s="190">
        <v>1712.9568178500001</v>
      </c>
      <c r="I12" s="190">
        <v>0</v>
      </c>
      <c r="J12" s="190">
        <v>296.56249259999998</v>
      </c>
      <c r="K12" s="190">
        <v>0</v>
      </c>
      <c r="L12" s="190">
        <v>0</v>
      </c>
      <c r="M12" s="190">
        <v>364.26927602999996</v>
      </c>
      <c r="N12" s="190">
        <v>0</v>
      </c>
      <c r="O12" s="190">
        <v>0</v>
      </c>
      <c r="P12" s="190">
        <v>0</v>
      </c>
      <c r="Q12" s="190">
        <v>0</v>
      </c>
      <c r="R12" s="190">
        <v>0</v>
      </c>
      <c r="S12" s="190">
        <v>311741.42797346</v>
      </c>
      <c r="T12" s="190">
        <v>0</v>
      </c>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c r="AW12" s="409"/>
      <c r="AX12" s="409"/>
      <c r="AY12" s="409"/>
      <c r="AZ12" s="409"/>
      <c r="BA12" s="409"/>
      <c r="BB12" s="409"/>
      <c r="BC12" s="409"/>
      <c r="BD12" s="409"/>
      <c r="BE12" s="409"/>
      <c r="BF12" s="409"/>
      <c r="BG12" s="409"/>
      <c r="BH12" s="409"/>
      <c r="BI12" s="409"/>
      <c r="BJ12" s="409"/>
      <c r="BK12" s="409"/>
      <c r="BL12" s="409"/>
      <c r="BM12" s="409"/>
      <c r="BN12" s="409"/>
      <c r="BO12" s="409"/>
      <c r="BP12" s="409"/>
      <c r="BQ12" s="409"/>
      <c r="BR12" s="409"/>
      <c r="BS12" s="409"/>
      <c r="BT12" s="409"/>
      <c r="BU12" s="409"/>
      <c r="BV12" s="409"/>
      <c r="BW12" s="409"/>
      <c r="BX12" s="409"/>
      <c r="BY12" s="409"/>
      <c r="BZ12" s="409"/>
      <c r="CA12" s="409"/>
      <c r="CB12" s="409"/>
      <c r="CC12" s="409"/>
      <c r="CD12" s="409"/>
      <c r="CE12" s="409"/>
      <c r="CF12" s="409"/>
      <c r="CG12" s="409"/>
      <c r="CH12" s="409"/>
      <c r="CI12" s="409"/>
      <c r="CJ12" s="409"/>
      <c r="CK12" s="409"/>
      <c r="CL12" s="409"/>
      <c r="CM12" s="409"/>
      <c r="CN12" s="409"/>
      <c r="CO12" s="409"/>
      <c r="CP12" s="409"/>
      <c r="CQ12" s="409"/>
      <c r="CR12" s="409"/>
      <c r="CS12" s="409"/>
      <c r="CT12" s="409"/>
      <c r="CU12" s="409"/>
      <c r="CV12" s="409"/>
      <c r="CW12" s="409"/>
      <c r="CX12" s="409"/>
      <c r="CY12" s="409"/>
      <c r="CZ12" s="409"/>
      <c r="DA12" s="409"/>
      <c r="DB12" s="409"/>
      <c r="DC12" s="409"/>
      <c r="DD12" s="409"/>
      <c r="DE12" s="409"/>
      <c r="DF12" s="409"/>
      <c r="DG12" s="409"/>
      <c r="DH12" s="409"/>
      <c r="DI12" s="409"/>
    </row>
    <row r="13" spans="1:128" s="414" customFormat="1" x14ac:dyDescent="0.25">
      <c r="A13" s="409"/>
      <c r="B13" s="423"/>
      <c r="C13" s="425" t="s">
        <v>649</v>
      </c>
      <c r="D13" s="190">
        <v>122670.65066602001</v>
      </c>
      <c r="E13" s="190">
        <v>0</v>
      </c>
      <c r="F13" s="190">
        <v>0</v>
      </c>
      <c r="G13" s="190">
        <v>0</v>
      </c>
      <c r="H13" s="190">
        <v>0.55609299999999995</v>
      </c>
      <c r="I13" s="190">
        <v>0</v>
      </c>
      <c r="J13" s="190">
        <v>123.74558443999994</v>
      </c>
      <c r="K13" s="190">
        <v>0</v>
      </c>
      <c r="L13" s="190">
        <v>0</v>
      </c>
      <c r="M13" s="190">
        <v>551365.46704783011</v>
      </c>
      <c r="N13" s="190">
        <v>2.2454000000000003E-3</v>
      </c>
      <c r="O13" s="190">
        <v>0</v>
      </c>
      <c r="P13" s="190">
        <v>0</v>
      </c>
      <c r="Q13" s="190">
        <v>0</v>
      </c>
      <c r="R13" s="190">
        <v>0</v>
      </c>
      <c r="S13" s="190">
        <v>674160.42163669015</v>
      </c>
      <c r="T13" s="190">
        <v>0</v>
      </c>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409"/>
      <c r="AS13" s="409"/>
      <c r="AT13" s="409"/>
      <c r="AU13" s="409"/>
      <c r="AV13" s="409"/>
      <c r="AW13" s="409"/>
      <c r="AX13" s="409"/>
      <c r="AY13" s="409"/>
      <c r="AZ13" s="409"/>
      <c r="BA13" s="409"/>
      <c r="BB13" s="409"/>
      <c r="BC13" s="409"/>
      <c r="BD13" s="409"/>
      <c r="BE13" s="409"/>
      <c r="BF13" s="409"/>
      <c r="BG13" s="409"/>
      <c r="BH13" s="409"/>
      <c r="BI13" s="409"/>
      <c r="BJ13" s="409"/>
      <c r="BK13" s="409"/>
      <c r="BL13" s="409"/>
      <c r="BM13" s="409"/>
      <c r="BN13" s="409"/>
      <c r="BO13" s="409"/>
      <c r="BP13" s="409"/>
      <c r="BQ13" s="409"/>
      <c r="BR13" s="409"/>
      <c r="BS13" s="409"/>
      <c r="BT13" s="409"/>
      <c r="BU13" s="409"/>
      <c r="BV13" s="409"/>
      <c r="BW13" s="409"/>
      <c r="BX13" s="409"/>
      <c r="BY13" s="409"/>
      <c r="BZ13" s="409"/>
      <c r="CA13" s="409"/>
      <c r="CB13" s="409"/>
      <c r="CC13" s="409"/>
      <c r="CD13" s="409"/>
      <c r="CE13" s="409"/>
      <c r="CF13" s="409"/>
      <c r="CG13" s="409"/>
      <c r="CH13" s="409"/>
      <c r="CI13" s="409"/>
      <c r="CJ13" s="409"/>
      <c r="CK13" s="409"/>
      <c r="CL13" s="409"/>
      <c r="CM13" s="409"/>
      <c r="CN13" s="409"/>
      <c r="CO13" s="409"/>
      <c r="CP13" s="409"/>
      <c r="CQ13" s="409"/>
      <c r="CR13" s="409"/>
      <c r="CS13" s="409"/>
      <c r="CT13" s="409"/>
      <c r="CU13" s="409"/>
      <c r="CV13" s="409"/>
      <c r="CW13" s="409"/>
      <c r="CX13" s="409"/>
      <c r="CY13" s="409"/>
      <c r="CZ13" s="409"/>
      <c r="DA13" s="409"/>
      <c r="DB13" s="409"/>
      <c r="DC13" s="409"/>
      <c r="DD13" s="409"/>
      <c r="DE13" s="409"/>
      <c r="DF13" s="409"/>
      <c r="DG13" s="409"/>
      <c r="DH13" s="409"/>
      <c r="DI13" s="409"/>
    </row>
    <row r="14" spans="1:128" s="414" customFormat="1" x14ac:dyDescent="0.25">
      <c r="A14" s="409"/>
      <c r="B14" s="423"/>
      <c r="C14" s="425" t="s">
        <v>650</v>
      </c>
      <c r="D14" s="190">
        <v>0</v>
      </c>
      <c r="E14" s="190">
        <v>0</v>
      </c>
      <c r="F14" s="190">
        <v>0</v>
      </c>
      <c r="G14" s="190">
        <v>0</v>
      </c>
      <c r="H14" s="190">
        <v>0</v>
      </c>
      <c r="I14" s="190">
        <v>0</v>
      </c>
      <c r="J14" s="190">
        <v>0</v>
      </c>
      <c r="K14" s="190">
        <v>0</v>
      </c>
      <c r="L14" s="190">
        <v>96104.129895449994</v>
      </c>
      <c r="M14" s="190">
        <v>0</v>
      </c>
      <c r="N14" s="190">
        <v>0</v>
      </c>
      <c r="O14" s="190">
        <v>0</v>
      </c>
      <c r="P14" s="190">
        <v>0</v>
      </c>
      <c r="Q14" s="190">
        <v>0</v>
      </c>
      <c r="R14" s="190">
        <v>0</v>
      </c>
      <c r="S14" s="190">
        <v>96104.129895449994</v>
      </c>
      <c r="T14" s="190">
        <v>0</v>
      </c>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409"/>
      <c r="AS14" s="409"/>
      <c r="AT14" s="409"/>
      <c r="AU14" s="409"/>
      <c r="AV14" s="409"/>
      <c r="AW14" s="409"/>
      <c r="AX14" s="409"/>
      <c r="AY14" s="409"/>
      <c r="AZ14" s="409"/>
      <c r="BA14" s="409"/>
      <c r="BB14" s="409"/>
      <c r="BC14" s="409"/>
      <c r="BD14" s="409"/>
      <c r="BE14" s="409"/>
      <c r="BF14" s="409"/>
      <c r="BG14" s="409"/>
      <c r="BH14" s="409"/>
      <c r="BI14" s="409"/>
      <c r="BJ14" s="409"/>
      <c r="BK14" s="409"/>
      <c r="BL14" s="409"/>
      <c r="BM14" s="409"/>
      <c r="BN14" s="409"/>
      <c r="BO14" s="409"/>
      <c r="BP14" s="409"/>
      <c r="BQ14" s="409"/>
      <c r="BR14" s="409"/>
      <c r="BS14" s="409"/>
      <c r="BT14" s="409"/>
      <c r="BU14" s="409"/>
      <c r="BV14" s="409"/>
      <c r="BW14" s="409"/>
      <c r="BX14" s="409"/>
      <c r="BY14" s="409"/>
      <c r="BZ14" s="409"/>
      <c r="CA14" s="409"/>
      <c r="CB14" s="409"/>
      <c r="CC14" s="409"/>
      <c r="CD14" s="409"/>
      <c r="CE14" s="409"/>
      <c r="CF14" s="409"/>
      <c r="CG14" s="409"/>
      <c r="CH14" s="409"/>
      <c r="CI14" s="409"/>
      <c r="CJ14" s="409"/>
      <c r="CK14" s="409"/>
      <c r="CL14" s="409"/>
      <c r="CM14" s="409"/>
      <c r="CN14" s="409"/>
      <c r="CO14" s="409"/>
      <c r="CP14" s="409"/>
      <c r="CQ14" s="409"/>
      <c r="CR14" s="409"/>
      <c r="CS14" s="409"/>
      <c r="CT14" s="409"/>
      <c r="CU14" s="409"/>
      <c r="CV14" s="409"/>
      <c r="CW14" s="409"/>
      <c r="CX14" s="409"/>
      <c r="CY14" s="409"/>
      <c r="CZ14" s="409"/>
      <c r="DA14" s="409"/>
      <c r="DB14" s="409"/>
      <c r="DC14" s="409"/>
      <c r="DD14" s="409"/>
      <c r="DE14" s="409"/>
      <c r="DF14" s="409"/>
      <c r="DG14" s="409"/>
      <c r="DH14" s="409"/>
      <c r="DI14" s="409"/>
    </row>
    <row r="15" spans="1:128" s="414" customFormat="1" ht="30" x14ac:dyDescent="0.25">
      <c r="A15" s="409"/>
      <c r="B15" s="423"/>
      <c r="C15" s="425" t="s">
        <v>651</v>
      </c>
      <c r="D15" s="190">
        <v>0</v>
      </c>
      <c r="E15" s="190">
        <v>0</v>
      </c>
      <c r="F15" s="190">
        <v>0</v>
      </c>
      <c r="G15" s="190">
        <v>0</v>
      </c>
      <c r="H15" s="190">
        <v>0</v>
      </c>
      <c r="I15" s="190">
        <v>319045.51771986001</v>
      </c>
      <c r="J15" s="190">
        <v>10834.030852049998</v>
      </c>
      <c r="K15" s="190">
        <v>0</v>
      </c>
      <c r="L15" s="190">
        <v>0</v>
      </c>
      <c r="M15" s="190">
        <v>0</v>
      </c>
      <c r="N15" s="190">
        <v>0</v>
      </c>
      <c r="O15" s="190">
        <v>0</v>
      </c>
      <c r="P15" s="190">
        <v>0</v>
      </c>
      <c r="Q15" s="190">
        <v>0</v>
      </c>
      <c r="R15" s="190">
        <v>0</v>
      </c>
      <c r="S15" s="190">
        <v>329879.54857191001</v>
      </c>
      <c r="T15" s="190">
        <v>0</v>
      </c>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c r="AW15" s="409"/>
      <c r="AX15" s="409"/>
      <c r="AY15" s="409"/>
      <c r="AZ15" s="409"/>
      <c r="BA15" s="409"/>
      <c r="BB15" s="409"/>
      <c r="BC15" s="409"/>
      <c r="BD15" s="409"/>
      <c r="BE15" s="409"/>
      <c r="BF15" s="409"/>
      <c r="BG15" s="409"/>
      <c r="BH15" s="409"/>
      <c r="BI15" s="409"/>
      <c r="BJ15" s="409"/>
      <c r="BK15" s="409"/>
      <c r="BL15" s="409"/>
      <c r="BM15" s="409"/>
      <c r="BN15" s="409"/>
      <c r="BO15" s="409"/>
      <c r="BP15" s="409"/>
      <c r="BQ15" s="409"/>
      <c r="BR15" s="409"/>
      <c r="BS15" s="409"/>
      <c r="BT15" s="409"/>
      <c r="BU15" s="409"/>
      <c r="BV15" s="409"/>
      <c r="BW15" s="409"/>
      <c r="BX15" s="409"/>
      <c r="BY15" s="409"/>
      <c r="BZ15" s="409"/>
      <c r="CA15" s="409"/>
      <c r="CB15" s="409"/>
      <c r="CC15" s="409"/>
      <c r="CD15" s="409"/>
      <c r="CE15" s="409"/>
      <c r="CF15" s="409"/>
      <c r="CG15" s="409"/>
      <c r="CH15" s="409"/>
      <c r="CI15" s="409"/>
      <c r="CJ15" s="409"/>
      <c r="CK15" s="409"/>
      <c r="CL15" s="409"/>
      <c r="CM15" s="409"/>
      <c r="CN15" s="409"/>
      <c r="CO15" s="409"/>
      <c r="CP15" s="409"/>
      <c r="CQ15" s="409"/>
      <c r="CR15" s="409"/>
      <c r="CS15" s="409"/>
      <c r="CT15" s="409"/>
      <c r="CU15" s="409"/>
      <c r="CV15" s="409"/>
      <c r="CW15" s="409"/>
      <c r="CX15" s="409"/>
      <c r="CY15" s="409"/>
      <c r="CZ15" s="409"/>
      <c r="DA15" s="409"/>
      <c r="DB15" s="409"/>
      <c r="DC15" s="409"/>
      <c r="DD15" s="409"/>
      <c r="DE15" s="409"/>
      <c r="DF15" s="409"/>
      <c r="DG15" s="409"/>
      <c r="DH15" s="409"/>
      <c r="DI15" s="409"/>
    </row>
    <row r="16" spans="1:128" s="414" customFormat="1" x14ac:dyDescent="0.25">
      <c r="A16" s="409"/>
      <c r="B16" s="423"/>
      <c r="C16" s="425" t="s">
        <v>485</v>
      </c>
      <c r="D16" s="190">
        <v>0</v>
      </c>
      <c r="E16" s="190">
        <v>0</v>
      </c>
      <c r="F16" s="190">
        <v>0</v>
      </c>
      <c r="G16" s="190">
        <v>0</v>
      </c>
      <c r="H16" s="190">
        <v>0</v>
      </c>
      <c r="I16" s="190">
        <v>0</v>
      </c>
      <c r="J16" s="190">
        <v>0</v>
      </c>
      <c r="K16" s="190">
        <v>0</v>
      </c>
      <c r="L16" s="190">
        <v>0</v>
      </c>
      <c r="M16" s="190">
        <v>3038.0866176499999</v>
      </c>
      <c r="N16" s="190">
        <v>195.24687805000002</v>
      </c>
      <c r="O16" s="190">
        <v>0</v>
      </c>
      <c r="P16" s="190">
        <v>0</v>
      </c>
      <c r="Q16" s="190">
        <v>0</v>
      </c>
      <c r="R16" s="190">
        <v>0</v>
      </c>
      <c r="S16" s="190">
        <v>3233.3334956999997</v>
      </c>
      <c r="T16" s="190">
        <v>0</v>
      </c>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409"/>
      <c r="AS16" s="409"/>
      <c r="AT16" s="409"/>
      <c r="AU16" s="409"/>
      <c r="AV16" s="409"/>
      <c r="AW16" s="409"/>
      <c r="AX16" s="409"/>
      <c r="AY16" s="409"/>
      <c r="AZ16" s="409"/>
      <c r="BA16" s="409"/>
      <c r="BB16" s="409"/>
      <c r="BC16" s="409"/>
      <c r="BD16" s="409"/>
      <c r="BE16" s="409"/>
      <c r="BF16" s="409"/>
      <c r="BG16" s="409"/>
      <c r="BH16" s="409"/>
      <c r="BI16" s="409"/>
      <c r="BJ16" s="409"/>
      <c r="BK16" s="409"/>
      <c r="BL16" s="409"/>
      <c r="BM16" s="409"/>
      <c r="BN16" s="409"/>
      <c r="BO16" s="409"/>
      <c r="BP16" s="409"/>
      <c r="BQ16" s="409"/>
      <c r="BR16" s="409"/>
      <c r="BS16" s="409"/>
      <c r="BT16" s="409"/>
      <c r="BU16" s="409"/>
      <c r="BV16" s="409"/>
      <c r="BW16" s="409"/>
      <c r="BX16" s="409"/>
      <c r="BY16" s="409"/>
      <c r="BZ16" s="409"/>
      <c r="CA16" s="409"/>
      <c r="CB16" s="409"/>
      <c r="CC16" s="409"/>
      <c r="CD16" s="409"/>
      <c r="CE16" s="409"/>
      <c r="CF16" s="409"/>
      <c r="CG16" s="409"/>
      <c r="CH16" s="409"/>
      <c r="CI16" s="409"/>
      <c r="CJ16" s="409"/>
      <c r="CK16" s="409"/>
      <c r="CL16" s="409"/>
      <c r="CM16" s="409"/>
      <c r="CN16" s="409"/>
      <c r="CO16" s="409"/>
      <c r="CP16" s="409"/>
      <c r="CQ16" s="409"/>
      <c r="CR16" s="409"/>
      <c r="CS16" s="409"/>
      <c r="CT16" s="409"/>
      <c r="CU16" s="409"/>
      <c r="CV16" s="409"/>
      <c r="CW16" s="409"/>
      <c r="CX16" s="409"/>
      <c r="CY16" s="409"/>
      <c r="CZ16" s="409"/>
      <c r="DA16" s="409"/>
      <c r="DB16" s="409"/>
      <c r="DC16" s="409"/>
      <c r="DD16" s="409"/>
      <c r="DE16" s="409"/>
      <c r="DF16" s="409"/>
      <c r="DG16" s="409"/>
      <c r="DH16" s="409"/>
      <c r="DI16" s="409"/>
    </row>
    <row r="17" spans="1:128" s="414" customFormat="1" ht="30" x14ac:dyDescent="0.25">
      <c r="A17" s="409"/>
      <c r="B17" s="423"/>
      <c r="C17" s="425" t="s">
        <v>652</v>
      </c>
      <c r="D17" s="190">
        <v>0</v>
      </c>
      <c r="E17" s="190">
        <v>0</v>
      </c>
      <c r="F17" s="190">
        <v>0</v>
      </c>
      <c r="G17" s="190">
        <v>0</v>
      </c>
      <c r="H17" s="190">
        <v>0</v>
      </c>
      <c r="I17" s="190">
        <v>0</v>
      </c>
      <c r="J17" s="190">
        <v>0</v>
      </c>
      <c r="K17" s="190">
        <v>0</v>
      </c>
      <c r="L17" s="190">
        <v>0</v>
      </c>
      <c r="M17" s="190">
        <v>0</v>
      </c>
      <c r="N17" s="190">
        <v>2.5623990000000003E-2</v>
      </c>
      <c r="O17" s="190">
        <v>0</v>
      </c>
      <c r="P17" s="190">
        <v>0</v>
      </c>
      <c r="Q17" s="190">
        <v>0</v>
      </c>
      <c r="R17" s="190">
        <v>0</v>
      </c>
      <c r="S17" s="190">
        <v>2.5623990000000003E-2</v>
      </c>
      <c r="T17" s="190">
        <v>0</v>
      </c>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409"/>
      <c r="AS17" s="409"/>
      <c r="AT17" s="409"/>
      <c r="AU17" s="409"/>
      <c r="AV17" s="409"/>
      <c r="AW17" s="409"/>
      <c r="AX17" s="409"/>
      <c r="AY17" s="409"/>
      <c r="AZ17" s="409"/>
      <c r="BA17" s="409"/>
      <c r="BB17" s="409"/>
      <c r="BC17" s="409"/>
      <c r="BD17" s="409"/>
      <c r="BE17" s="409"/>
      <c r="BF17" s="409"/>
      <c r="BG17" s="409"/>
      <c r="BH17" s="409"/>
      <c r="BI17" s="409"/>
      <c r="BJ17" s="409"/>
      <c r="BK17" s="409"/>
      <c r="BL17" s="409"/>
      <c r="BM17" s="409"/>
      <c r="BN17" s="409"/>
      <c r="BO17" s="409"/>
      <c r="BP17" s="409"/>
      <c r="BQ17" s="409"/>
      <c r="BR17" s="409"/>
      <c r="BS17" s="409"/>
      <c r="BT17" s="409"/>
      <c r="BU17" s="409"/>
      <c r="BV17" s="409"/>
      <c r="BW17" s="409"/>
      <c r="BX17" s="409"/>
      <c r="BY17" s="409"/>
      <c r="BZ17" s="409"/>
      <c r="CA17" s="409"/>
      <c r="CB17" s="409"/>
      <c r="CC17" s="409"/>
      <c r="CD17" s="409"/>
      <c r="CE17" s="409"/>
      <c r="CF17" s="409"/>
      <c r="CG17" s="409"/>
      <c r="CH17" s="409"/>
      <c r="CI17" s="409"/>
      <c r="CJ17" s="409"/>
      <c r="CK17" s="409"/>
      <c r="CL17" s="409"/>
      <c r="CM17" s="409"/>
      <c r="CN17" s="409"/>
      <c r="CO17" s="409"/>
      <c r="CP17" s="409"/>
      <c r="CQ17" s="409"/>
      <c r="CR17" s="409"/>
      <c r="CS17" s="409"/>
      <c r="CT17" s="409"/>
      <c r="CU17" s="409"/>
      <c r="CV17" s="409"/>
      <c r="CW17" s="409"/>
      <c r="CX17" s="409"/>
      <c r="CY17" s="409"/>
      <c r="CZ17" s="409"/>
      <c r="DA17" s="409"/>
      <c r="DB17" s="409"/>
      <c r="DC17" s="409"/>
      <c r="DD17" s="409"/>
      <c r="DE17" s="409"/>
      <c r="DF17" s="409"/>
      <c r="DG17" s="409"/>
      <c r="DH17" s="409"/>
      <c r="DI17" s="409"/>
    </row>
    <row r="18" spans="1:128" s="414" customFormat="1" ht="30" x14ac:dyDescent="0.25">
      <c r="A18" s="409"/>
      <c r="B18" s="423"/>
      <c r="C18" s="425" t="s">
        <v>653</v>
      </c>
      <c r="D18" s="190">
        <v>43400.772634120003</v>
      </c>
      <c r="E18" s="190">
        <v>0</v>
      </c>
      <c r="F18" s="190">
        <v>0</v>
      </c>
      <c r="G18" s="190">
        <v>0</v>
      </c>
      <c r="H18" s="190">
        <v>0</v>
      </c>
      <c r="I18" s="190">
        <v>0</v>
      </c>
      <c r="J18" s="190">
        <v>0</v>
      </c>
      <c r="K18" s="190">
        <v>0</v>
      </c>
      <c r="L18" s="190">
        <v>0</v>
      </c>
      <c r="M18" s="190">
        <v>0</v>
      </c>
      <c r="N18" s="190">
        <v>0</v>
      </c>
      <c r="O18" s="190">
        <v>0</v>
      </c>
      <c r="P18" s="190">
        <v>0</v>
      </c>
      <c r="Q18" s="190">
        <v>0</v>
      </c>
      <c r="R18" s="190">
        <v>0</v>
      </c>
      <c r="S18" s="190">
        <v>43400.772634120003</v>
      </c>
      <c r="T18" s="190">
        <v>0</v>
      </c>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409"/>
      <c r="AS18" s="409"/>
      <c r="AT18" s="409"/>
      <c r="AU18" s="409"/>
      <c r="AV18" s="409"/>
      <c r="AW18" s="409"/>
      <c r="AX18" s="409"/>
      <c r="AY18" s="409"/>
      <c r="AZ18" s="409"/>
      <c r="BA18" s="409"/>
      <c r="BB18" s="409"/>
      <c r="BC18" s="409"/>
      <c r="BD18" s="409"/>
      <c r="BE18" s="409"/>
      <c r="BF18" s="409"/>
      <c r="BG18" s="409"/>
      <c r="BH18" s="409"/>
      <c r="BI18" s="409"/>
      <c r="BJ18" s="409"/>
      <c r="BK18" s="409"/>
      <c r="BL18" s="409"/>
      <c r="BM18" s="409"/>
      <c r="BN18" s="409"/>
      <c r="BO18" s="409"/>
      <c r="BP18" s="409"/>
      <c r="BQ18" s="409"/>
      <c r="BR18" s="409"/>
      <c r="BS18" s="409"/>
      <c r="BT18" s="409"/>
      <c r="BU18" s="409"/>
      <c r="BV18" s="409"/>
      <c r="BW18" s="409"/>
      <c r="BX18" s="409"/>
      <c r="BY18" s="409"/>
      <c r="BZ18" s="409"/>
      <c r="CA18" s="409"/>
      <c r="CB18" s="409"/>
      <c r="CC18" s="409"/>
      <c r="CD18" s="409"/>
      <c r="CE18" s="409"/>
      <c r="CF18" s="409"/>
      <c r="CG18" s="409"/>
      <c r="CH18" s="409"/>
      <c r="CI18" s="409"/>
      <c r="CJ18" s="409"/>
      <c r="CK18" s="409"/>
      <c r="CL18" s="409"/>
      <c r="CM18" s="409"/>
      <c r="CN18" s="409"/>
      <c r="CO18" s="409"/>
      <c r="CP18" s="409"/>
      <c r="CQ18" s="409"/>
      <c r="CR18" s="409"/>
      <c r="CS18" s="409"/>
      <c r="CT18" s="409"/>
      <c r="CU18" s="409"/>
      <c r="CV18" s="409"/>
      <c r="CW18" s="409"/>
      <c r="CX18" s="409"/>
      <c r="CY18" s="409"/>
      <c r="CZ18" s="409"/>
      <c r="DA18" s="409"/>
      <c r="DB18" s="409"/>
      <c r="DC18" s="409"/>
      <c r="DD18" s="409"/>
      <c r="DE18" s="409"/>
      <c r="DF18" s="409"/>
      <c r="DG18" s="409"/>
      <c r="DH18" s="409"/>
      <c r="DI18" s="409"/>
    </row>
    <row r="19" spans="1:128" s="414" customFormat="1" ht="45" x14ac:dyDescent="0.25">
      <c r="A19" s="409"/>
      <c r="B19" s="423"/>
      <c r="C19" s="425" t="s">
        <v>654</v>
      </c>
      <c r="D19" s="190">
        <v>0</v>
      </c>
      <c r="E19" s="190">
        <v>0</v>
      </c>
      <c r="F19" s="190">
        <v>0</v>
      </c>
      <c r="G19" s="190">
        <v>0</v>
      </c>
      <c r="H19" s="190">
        <v>5993.1373697200015</v>
      </c>
      <c r="I19" s="190">
        <v>0</v>
      </c>
      <c r="J19" s="190">
        <v>182.29905862000001</v>
      </c>
      <c r="K19" s="190">
        <v>0</v>
      </c>
      <c r="L19" s="190">
        <v>0</v>
      </c>
      <c r="M19" s="190">
        <v>0</v>
      </c>
      <c r="N19" s="190">
        <v>0</v>
      </c>
      <c r="O19" s="190">
        <v>0</v>
      </c>
      <c r="P19" s="190">
        <v>0</v>
      </c>
      <c r="Q19" s="190">
        <v>0</v>
      </c>
      <c r="R19" s="190">
        <v>0</v>
      </c>
      <c r="S19" s="190">
        <v>6175.4364283400018</v>
      </c>
      <c r="T19" s="190">
        <v>0</v>
      </c>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409"/>
      <c r="AS19" s="409"/>
      <c r="AT19" s="409"/>
      <c r="AU19" s="409"/>
      <c r="AV19" s="409"/>
      <c r="AW19" s="409"/>
      <c r="AX19" s="409"/>
      <c r="AY19" s="409"/>
      <c r="AZ19" s="409"/>
      <c r="BA19" s="409"/>
      <c r="BB19" s="409"/>
      <c r="BC19" s="409"/>
      <c r="BD19" s="409"/>
      <c r="BE19" s="409"/>
      <c r="BF19" s="409"/>
      <c r="BG19" s="409"/>
      <c r="BH19" s="409"/>
      <c r="BI19" s="409"/>
      <c r="BJ19" s="409"/>
      <c r="BK19" s="409"/>
      <c r="BL19" s="409"/>
      <c r="BM19" s="409"/>
      <c r="BN19" s="409"/>
      <c r="BO19" s="409"/>
      <c r="BP19" s="409"/>
      <c r="BQ19" s="409"/>
      <c r="BR19" s="409"/>
      <c r="BS19" s="409"/>
      <c r="BT19" s="409"/>
      <c r="BU19" s="409"/>
      <c r="BV19" s="409"/>
      <c r="BW19" s="409"/>
      <c r="BX19" s="409"/>
      <c r="BY19" s="409"/>
      <c r="BZ19" s="409"/>
      <c r="CA19" s="409"/>
      <c r="CB19" s="409"/>
      <c r="CC19" s="409"/>
      <c r="CD19" s="409"/>
      <c r="CE19" s="409"/>
      <c r="CF19" s="409"/>
      <c r="CG19" s="409"/>
      <c r="CH19" s="409"/>
      <c r="CI19" s="409"/>
      <c r="CJ19" s="409"/>
      <c r="CK19" s="409"/>
      <c r="CL19" s="409"/>
      <c r="CM19" s="409"/>
      <c r="CN19" s="409"/>
      <c r="CO19" s="409"/>
      <c r="CP19" s="409"/>
      <c r="CQ19" s="409"/>
      <c r="CR19" s="409"/>
      <c r="CS19" s="409"/>
      <c r="CT19" s="409"/>
      <c r="CU19" s="409"/>
      <c r="CV19" s="409"/>
      <c r="CW19" s="409"/>
      <c r="CX19" s="409"/>
      <c r="CY19" s="409"/>
      <c r="CZ19" s="409"/>
      <c r="DA19" s="409"/>
      <c r="DB19" s="409"/>
      <c r="DC19" s="409"/>
      <c r="DD19" s="409"/>
      <c r="DE19" s="409"/>
      <c r="DF19" s="409"/>
      <c r="DG19" s="409"/>
      <c r="DH19" s="409"/>
      <c r="DI19" s="409"/>
    </row>
    <row r="20" spans="1:128" s="414" customFormat="1" ht="45" x14ac:dyDescent="0.25">
      <c r="A20" s="409"/>
      <c r="B20" s="423"/>
      <c r="C20" s="425" t="s">
        <v>655</v>
      </c>
      <c r="D20" s="190">
        <v>0</v>
      </c>
      <c r="E20" s="190">
        <v>0</v>
      </c>
      <c r="F20" s="190">
        <v>0</v>
      </c>
      <c r="G20" s="190">
        <v>0</v>
      </c>
      <c r="H20" s="190">
        <v>0</v>
      </c>
      <c r="I20" s="190">
        <v>0</v>
      </c>
      <c r="J20" s="190">
        <v>0</v>
      </c>
      <c r="K20" s="190">
        <v>0</v>
      </c>
      <c r="L20" s="190">
        <v>0</v>
      </c>
      <c r="M20" s="190">
        <v>0</v>
      </c>
      <c r="N20" s="190">
        <v>0</v>
      </c>
      <c r="O20" s="190">
        <v>0</v>
      </c>
      <c r="P20" s="190">
        <v>0</v>
      </c>
      <c r="Q20" s="190">
        <v>0</v>
      </c>
      <c r="R20" s="190">
        <v>0</v>
      </c>
      <c r="S20" s="190">
        <v>0</v>
      </c>
      <c r="T20" s="190">
        <v>0</v>
      </c>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409"/>
      <c r="AS20" s="409"/>
      <c r="AT20" s="409"/>
      <c r="AU20" s="409"/>
      <c r="AV20" s="409"/>
      <c r="AW20" s="409"/>
      <c r="AX20" s="409"/>
      <c r="AY20" s="409"/>
      <c r="AZ20" s="409"/>
      <c r="BA20" s="409"/>
      <c r="BB20" s="409"/>
      <c r="BC20" s="409"/>
      <c r="BD20" s="409"/>
      <c r="BE20" s="409"/>
      <c r="BF20" s="409"/>
      <c r="BG20" s="409"/>
      <c r="BH20" s="409"/>
      <c r="BI20" s="409"/>
      <c r="BJ20" s="409"/>
      <c r="BK20" s="409"/>
      <c r="BL20" s="409"/>
      <c r="BM20" s="409"/>
      <c r="BN20" s="409"/>
      <c r="BO20" s="409"/>
      <c r="BP20" s="409"/>
      <c r="BQ20" s="409"/>
      <c r="BR20" s="409"/>
      <c r="BS20" s="409"/>
      <c r="BT20" s="409"/>
      <c r="BU20" s="409"/>
      <c r="BV20" s="409"/>
      <c r="BW20" s="409"/>
      <c r="BX20" s="409"/>
      <c r="BY20" s="409"/>
      <c r="BZ20" s="409"/>
      <c r="CA20" s="409"/>
      <c r="CB20" s="409"/>
      <c r="CC20" s="409"/>
      <c r="CD20" s="409"/>
      <c r="CE20" s="409"/>
      <c r="CF20" s="409"/>
      <c r="CG20" s="409"/>
      <c r="CH20" s="409"/>
      <c r="CI20" s="409"/>
      <c r="CJ20" s="409"/>
      <c r="CK20" s="409"/>
      <c r="CL20" s="409"/>
      <c r="CM20" s="409"/>
      <c r="CN20" s="409"/>
      <c r="CO20" s="409"/>
      <c r="CP20" s="409"/>
      <c r="CQ20" s="409"/>
      <c r="CR20" s="409"/>
      <c r="CS20" s="409"/>
      <c r="CT20" s="409"/>
      <c r="CU20" s="409"/>
      <c r="CV20" s="409"/>
      <c r="CW20" s="409"/>
      <c r="CX20" s="409"/>
      <c r="CY20" s="409"/>
      <c r="CZ20" s="409"/>
      <c r="DA20" s="409"/>
      <c r="DB20" s="409"/>
      <c r="DC20" s="409"/>
      <c r="DD20" s="409"/>
      <c r="DE20" s="409"/>
      <c r="DF20" s="409"/>
      <c r="DG20" s="409"/>
      <c r="DH20" s="409"/>
      <c r="DI20" s="409"/>
    </row>
    <row r="21" spans="1:128" s="414" customFormat="1" x14ac:dyDescent="0.25">
      <c r="A21" s="409"/>
      <c r="B21" s="423"/>
      <c r="C21" s="425" t="s">
        <v>656</v>
      </c>
      <c r="D21" s="190">
        <v>0</v>
      </c>
      <c r="E21" s="190">
        <v>0</v>
      </c>
      <c r="F21" s="190">
        <v>0</v>
      </c>
      <c r="G21" s="190">
        <v>0</v>
      </c>
      <c r="H21" s="190">
        <v>0</v>
      </c>
      <c r="I21" s="190">
        <v>0</v>
      </c>
      <c r="J21" s="190">
        <v>0</v>
      </c>
      <c r="K21" s="190">
        <v>0</v>
      </c>
      <c r="L21" s="190">
        <v>0</v>
      </c>
      <c r="M21" s="190">
        <v>0</v>
      </c>
      <c r="N21" s="190">
        <v>0</v>
      </c>
      <c r="O21" s="190">
        <v>0</v>
      </c>
      <c r="P21" s="190">
        <v>0</v>
      </c>
      <c r="Q21" s="190">
        <v>0</v>
      </c>
      <c r="R21" s="190">
        <v>0</v>
      </c>
      <c r="S21" s="190">
        <v>0</v>
      </c>
      <c r="T21" s="190">
        <v>0</v>
      </c>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409"/>
      <c r="AS21" s="409"/>
      <c r="AT21" s="409"/>
      <c r="AU21" s="409"/>
      <c r="AV21" s="409"/>
      <c r="AW21" s="409"/>
      <c r="AX21" s="409"/>
      <c r="AY21" s="409"/>
      <c r="AZ21" s="409"/>
      <c r="BA21" s="409"/>
      <c r="BB21" s="409"/>
      <c r="BC21" s="409"/>
      <c r="BD21" s="409"/>
      <c r="BE21" s="409"/>
      <c r="BF21" s="409"/>
      <c r="BG21" s="409"/>
      <c r="BH21" s="409"/>
      <c r="BI21" s="409"/>
      <c r="BJ21" s="409"/>
      <c r="BK21" s="409"/>
      <c r="BL21" s="409"/>
      <c r="BM21" s="409"/>
      <c r="BN21" s="409"/>
      <c r="BO21" s="409"/>
      <c r="BP21" s="409"/>
      <c r="BQ21" s="409"/>
      <c r="BR21" s="409"/>
      <c r="BS21" s="409"/>
      <c r="BT21" s="409"/>
      <c r="BU21" s="409"/>
      <c r="BV21" s="409"/>
      <c r="BW21" s="409"/>
      <c r="BX21" s="409"/>
      <c r="BY21" s="409"/>
      <c r="BZ21" s="409"/>
      <c r="CA21" s="409"/>
      <c r="CB21" s="409"/>
      <c r="CC21" s="409"/>
      <c r="CD21" s="409"/>
      <c r="CE21" s="409"/>
      <c r="CF21" s="409"/>
      <c r="CG21" s="409"/>
      <c r="CH21" s="409"/>
      <c r="CI21" s="409"/>
      <c r="CJ21" s="409"/>
      <c r="CK21" s="409"/>
      <c r="CL21" s="409"/>
      <c r="CM21" s="409"/>
      <c r="CN21" s="409"/>
      <c r="CO21" s="409"/>
      <c r="CP21" s="409"/>
      <c r="CQ21" s="409"/>
      <c r="CR21" s="409"/>
      <c r="CS21" s="409"/>
      <c r="CT21" s="409"/>
      <c r="CU21" s="409"/>
      <c r="CV21" s="409"/>
      <c r="CW21" s="409"/>
      <c r="CX21" s="409"/>
      <c r="CY21" s="409"/>
      <c r="CZ21" s="409"/>
      <c r="DA21" s="409"/>
      <c r="DB21" s="409"/>
      <c r="DC21" s="409"/>
      <c r="DD21" s="409"/>
      <c r="DE21" s="409"/>
      <c r="DF21" s="409"/>
      <c r="DG21" s="409"/>
      <c r="DH21" s="409"/>
      <c r="DI21" s="409"/>
    </row>
    <row r="22" spans="1:128" s="414" customFormat="1" x14ac:dyDescent="0.25">
      <c r="A22" s="409"/>
      <c r="B22" s="423"/>
      <c r="C22" s="425" t="s">
        <v>425</v>
      </c>
      <c r="D22" s="190">
        <v>0</v>
      </c>
      <c r="E22" s="190">
        <v>0</v>
      </c>
      <c r="F22" s="190">
        <v>0</v>
      </c>
      <c r="G22" s="190">
        <v>0</v>
      </c>
      <c r="H22" s="190">
        <v>0</v>
      </c>
      <c r="I22" s="190">
        <v>0</v>
      </c>
      <c r="J22" s="190">
        <v>0</v>
      </c>
      <c r="K22" s="190">
        <v>0</v>
      </c>
      <c r="L22" s="190">
        <v>0</v>
      </c>
      <c r="M22" s="190">
        <v>0</v>
      </c>
      <c r="N22" s="190">
        <v>0</v>
      </c>
      <c r="O22" s="190">
        <v>0</v>
      </c>
      <c r="P22" s="190">
        <v>0</v>
      </c>
      <c r="Q22" s="190">
        <v>0</v>
      </c>
      <c r="R22" s="190">
        <v>0</v>
      </c>
      <c r="S22" s="190">
        <v>0</v>
      </c>
      <c r="T22" s="190">
        <v>0</v>
      </c>
      <c r="U22" s="409"/>
      <c r="V22" s="409"/>
      <c r="W22" s="409"/>
      <c r="X22" s="409"/>
      <c r="Y22" s="409"/>
      <c r="Z22" s="409"/>
      <c r="AA22" s="409"/>
      <c r="AB22" s="409"/>
      <c r="AC22" s="409"/>
      <c r="AD22" s="409"/>
      <c r="AE22" s="409"/>
      <c r="AF22" s="409"/>
      <c r="AG22" s="409"/>
      <c r="AH22" s="409"/>
      <c r="AI22" s="409"/>
      <c r="AJ22" s="409"/>
      <c r="AK22" s="409"/>
      <c r="AL22" s="409"/>
      <c r="AM22" s="409"/>
      <c r="AN22" s="409"/>
      <c r="AO22" s="409"/>
      <c r="AP22" s="409"/>
      <c r="AQ22" s="409"/>
      <c r="AR22" s="409"/>
      <c r="AS22" s="409"/>
      <c r="AT22" s="409"/>
      <c r="AU22" s="409"/>
      <c r="AV22" s="409"/>
      <c r="AW22" s="409"/>
      <c r="AX22" s="409"/>
      <c r="AY22" s="409"/>
      <c r="AZ22" s="409"/>
      <c r="BA22" s="409"/>
      <c r="BB22" s="409"/>
      <c r="BC22" s="409"/>
      <c r="BD22" s="409"/>
      <c r="BE22" s="409"/>
      <c r="BF22" s="409"/>
      <c r="BG22" s="409"/>
      <c r="BH22" s="409"/>
      <c r="BI22" s="409"/>
      <c r="BJ22" s="409"/>
      <c r="BK22" s="409"/>
      <c r="BL22" s="409"/>
      <c r="BM22" s="409"/>
      <c r="BN22" s="409"/>
      <c r="BO22" s="409"/>
      <c r="BP22" s="409"/>
      <c r="BQ22" s="409"/>
      <c r="BR22" s="409"/>
      <c r="BS22" s="409"/>
      <c r="BT22" s="409"/>
      <c r="BU22" s="409"/>
      <c r="BV22" s="409"/>
      <c r="BW22" s="409"/>
      <c r="BX22" s="409"/>
      <c r="BY22" s="409"/>
      <c r="BZ22" s="409"/>
      <c r="CA22" s="409"/>
      <c r="CB22" s="409"/>
      <c r="CC22" s="409"/>
      <c r="CD22" s="409"/>
      <c r="CE22" s="409"/>
      <c r="CF22" s="409"/>
      <c r="CG22" s="409"/>
      <c r="CH22" s="409"/>
      <c r="CI22" s="409"/>
      <c r="CJ22" s="409"/>
      <c r="CK22" s="409"/>
      <c r="CL22" s="409"/>
      <c r="CM22" s="409"/>
      <c r="CN22" s="409"/>
      <c r="CO22" s="409"/>
      <c r="CP22" s="409"/>
      <c r="CQ22" s="409"/>
      <c r="CR22" s="409"/>
      <c r="CS22" s="409"/>
      <c r="CT22" s="409"/>
      <c r="CU22" s="409"/>
      <c r="CV22" s="409"/>
      <c r="CW22" s="409"/>
      <c r="CX22" s="409"/>
      <c r="CY22" s="409"/>
      <c r="CZ22" s="409"/>
      <c r="DA22" s="409"/>
      <c r="DB22" s="409"/>
      <c r="DC22" s="409"/>
      <c r="DD22" s="409"/>
      <c r="DE22" s="409"/>
      <c r="DF22" s="409"/>
      <c r="DG22" s="409"/>
      <c r="DH22" s="409"/>
      <c r="DI22" s="409"/>
    </row>
    <row r="23" spans="1:128" s="414" customFormat="1" x14ac:dyDescent="0.25">
      <c r="A23" s="409"/>
      <c r="B23" s="426"/>
      <c r="C23" s="427" t="s">
        <v>262</v>
      </c>
      <c r="D23" s="397">
        <v>-114011.27257408999</v>
      </c>
      <c r="E23" s="397">
        <v>0</v>
      </c>
      <c r="F23" s="397">
        <v>0</v>
      </c>
      <c r="G23" s="397">
        <v>0</v>
      </c>
      <c r="H23" s="397">
        <v>16888.93274683</v>
      </c>
      <c r="I23" s="397">
        <v>319045.51771986001</v>
      </c>
      <c r="J23" s="397">
        <v>11440.38069115</v>
      </c>
      <c r="K23" s="397">
        <v>0</v>
      </c>
      <c r="L23" s="397">
        <v>96104.129895449994</v>
      </c>
      <c r="M23" s="397">
        <v>555010.82359312009</v>
      </c>
      <c r="N23" s="397">
        <v>195.27474744</v>
      </c>
      <c r="O23" s="397">
        <v>4863.7090384399999</v>
      </c>
      <c r="P23" s="397">
        <v>0</v>
      </c>
      <c r="Q23" s="397">
        <v>0</v>
      </c>
      <c r="R23" s="397">
        <v>0</v>
      </c>
      <c r="S23" s="397">
        <v>889537.49585820013</v>
      </c>
      <c r="T23" s="397">
        <v>0</v>
      </c>
      <c r="U23" s="409"/>
      <c r="V23" s="409"/>
      <c r="W23" s="409"/>
      <c r="X23" s="409"/>
      <c r="Y23" s="409"/>
      <c r="Z23" s="409"/>
      <c r="AA23" s="409"/>
      <c r="AB23" s="409"/>
      <c r="AC23" s="409"/>
      <c r="AD23" s="409"/>
      <c r="AE23" s="409"/>
      <c r="AF23" s="409"/>
      <c r="AG23" s="409"/>
      <c r="AH23" s="409"/>
      <c r="AI23" s="409"/>
      <c r="AJ23" s="409"/>
      <c r="AK23" s="409"/>
      <c r="AL23" s="409"/>
      <c r="AM23" s="409"/>
      <c r="AN23" s="409"/>
      <c r="AO23" s="409"/>
      <c r="AP23" s="409"/>
      <c r="AQ23" s="409"/>
      <c r="AR23" s="409"/>
      <c r="AS23" s="409"/>
      <c r="AT23" s="409"/>
      <c r="AU23" s="409"/>
      <c r="AV23" s="409"/>
      <c r="AW23" s="409"/>
      <c r="AX23" s="409"/>
      <c r="AY23" s="409"/>
      <c r="AZ23" s="409"/>
      <c r="BA23" s="409"/>
      <c r="BB23" s="409"/>
      <c r="BC23" s="409"/>
      <c r="BD23" s="409"/>
      <c r="BE23" s="409"/>
      <c r="BF23" s="409"/>
      <c r="BG23" s="409"/>
      <c r="BH23" s="409"/>
      <c r="BI23" s="409"/>
      <c r="BJ23" s="409"/>
      <c r="BK23" s="409"/>
      <c r="BL23" s="409"/>
      <c r="BM23" s="409"/>
      <c r="BN23" s="409"/>
      <c r="BO23" s="409"/>
      <c r="BP23" s="409"/>
      <c r="BQ23" s="409"/>
      <c r="BR23" s="409"/>
      <c r="BS23" s="409"/>
      <c r="BT23" s="409"/>
      <c r="BU23" s="409"/>
      <c r="BV23" s="409"/>
      <c r="BW23" s="409"/>
      <c r="BX23" s="409"/>
      <c r="BY23" s="409"/>
      <c r="BZ23" s="409"/>
      <c r="CA23" s="409"/>
      <c r="CB23" s="409"/>
      <c r="CC23" s="409"/>
      <c r="CD23" s="409"/>
      <c r="CE23" s="409"/>
      <c r="CF23" s="409"/>
      <c r="CG23" s="409"/>
      <c r="CH23" s="409"/>
      <c r="CI23" s="409"/>
      <c r="CJ23" s="409"/>
      <c r="CK23" s="409"/>
      <c r="CL23" s="409"/>
      <c r="CM23" s="409"/>
      <c r="CN23" s="409"/>
      <c r="CO23" s="409"/>
      <c r="CP23" s="409"/>
      <c r="CQ23" s="409"/>
      <c r="CR23" s="409"/>
      <c r="CS23" s="409"/>
      <c r="CT23" s="409"/>
      <c r="CU23" s="409"/>
      <c r="CV23" s="409"/>
      <c r="CW23" s="409"/>
      <c r="CX23" s="409"/>
      <c r="CY23" s="409"/>
      <c r="CZ23" s="409"/>
      <c r="DA23" s="409"/>
      <c r="DB23" s="409"/>
      <c r="DC23" s="409"/>
      <c r="DD23" s="409"/>
      <c r="DE23" s="409"/>
      <c r="DF23" s="409"/>
      <c r="DG23" s="409"/>
      <c r="DH23" s="409"/>
      <c r="DI23" s="409"/>
    </row>
    <row r="24" spans="1:128" s="414" customFormat="1" x14ac:dyDescent="0.25">
      <c r="A24" s="409"/>
      <c r="B24" s="409"/>
      <c r="C24" s="409"/>
      <c r="D24" s="420"/>
      <c r="E24" s="409"/>
      <c r="F24" s="409"/>
      <c r="G24" s="409"/>
      <c r="H24" s="409"/>
      <c r="I24" s="409"/>
      <c r="J24" s="409"/>
      <c r="K24" s="409"/>
      <c r="L24" s="409"/>
      <c r="M24" s="409"/>
      <c r="N24" s="409"/>
      <c r="O24" s="409"/>
      <c r="P24" s="409"/>
      <c r="Q24" s="409"/>
      <c r="R24" s="409"/>
      <c r="S24" s="402"/>
      <c r="T24" s="402"/>
      <c r="U24" s="409"/>
      <c r="V24" s="409"/>
      <c r="W24" s="409"/>
      <c r="X24" s="409"/>
      <c r="Y24" s="409"/>
      <c r="Z24" s="409"/>
      <c r="AA24" s="409"/>
      <c r="AB24" s="409"/>
      <c r="AC24" s="409"/>
      <c r="AD24" s="409"/>
      <c r="AE24" s="409"/>
      <c r="AF24" s="409"/>
      <c r="AG24" s="409"/>
      <c r="AH24" s="409"/>
      <c r="AI24" s="409"/>
      <c r="AJ24" s="409"/>
      <c r="AK24" s="409"/>
      <c r="AL24" s="409"/>
      <c r="AM24" s="409"/>
      <c r="AN24" s="409"/>
      <c r="AO24" s="409"/>
      <c r="AP24" s="409"/>
      <c r="AQ24" s="409"/>
      <c r="AR24" s="409"/>
      <c r="AS24" s="409"/>
      <c r="AT24" s="409"/>
      <c r="AU24" s="409"/>
      <c r="AV24" s="409"/>
      <c r="AW24" s="409"/>
      <c r="AX24" s="409"/>
      <c r="AY24" s="409"/>
      <c r="AZ24" s="409"/>
      <c r="BA24" s="409"/>
      <c r="BB24" s="409"/>
      <c r="BC24" s="409"/>
      <c r="BD24" s="409"/>
      <c r="BE24" s="409"/>
      <c r="BF24" s="409"/>
      <c r="BG24" s="409"/>
      <c r="BH24" s="409"/>
      <c r="BI24" s="409"/>
      <c r="BJ24" s="409"/>
      <c r="BK24" s="409"/>
      <c r="BL24" s="409"/>
      <c r="BM24" s="409"/>
      <c r="BN24" s="409"/>
      <c r="BO24" s="409"/>
      <c r="BP24" s="409"/>
      <c r="BQ24" s="409"/>
      <c r="BR24" s="409"/>
      <c r="BS24" s="409"/>
      <c r="BT24" s="409"/>
      <c r="BU24" s="409"/>
      <c r="BV24" s="409"/>
      <c r="BW24" s="409"/>
      <c r="BX24" s="409"/>
      <c r="BY24" s="409"/>
      <c r="BZ24" s="409"/>
      <c r="CA24" s="409"/>
      <c r="CB24" s="409"/>
      <c r="CC24" s="409"/>
      <c r="CD24" s="409"/>
      <c r="CE24" s="409"/>
      <c r="CF24" s="409"/>
      <c r="CG24" s="409"/>
      <c r="CH24" s="409"/>
      <c r="CI24" s="409"/>
      <c r="CJ24" s="409"/>
      <c r="CK24" s="409"/>
      <c r="CL24" s="409"/>
      <c r="CM24" s="409"/>
      <c r="CN24" s="409"/>
      <c r="CO24" s="409"/>
      <c r="CP24" s="409"/>
      <c r="CQ24" s="409"/>
      <c r="CR24" s="409"/>
      <c r="CS24" s="409"/>
      <c r="CT24" s="409"/>
      <c r="CU24" s="409"/>
      <c r="CV24" s="409"/>
      <c r="CW24" s="409"/>
      <c r="CX24" s="409"/>
      <c r="CY24" s="409"/>
      <c r="CZ24" s="409"/>
      <c r="DA24" s="409"/>
      <c r="DB24" s="409"/>
      <c r="DC24" s="409"/>
      <c r="DD24" s="409"/>
      <c r="DE24" s="409"/>
      <c r="DF24" s="409"/>
      <c r="DG24" s="409"/>
      <c r="DH24" s="409"/>
      <c r="DI24" s="409"/>
    </row>
    <row r="25" spans="1:128" s="414" customFormat="1" x14ac:dyDescent="0.25">
      <c r="A25" s="409"/>
      <c r="B25" s="409"/>
      <c r="C25" s="409"/>
      <c r="D25" s="420"/>
      <c r="E25" s="420"/>
      <c r="F25" s="420"/>
      <c r="G25" s="420"/>
      <c r="H25" s="420"/>
      <c r="I25" s="420"/>
      <c r="J25" s="420"/>
      <c r="K25" s="420"/>
      <c r="L25" s="420"/>
      <c r="M25" s="420"/>
      <c r="N25" s="420"/>
      <c r="O25" s="420"/>
      <c r="P25" s="420"/>
      <c r="Q25" s="420"/>
      <c r="R25" s="420"/>
      <c r="S25" s="402"/>
      <c r="T25" s="402"/>
      <c r="U25" s="409"/>
      <c r="V25" s="409"/>
      <c r="W25" s="409"/>
      <c r="X25" s="409"/>
      <c r="Y25" s="409"/>
      <c r="Z25" s="409"/>
      <c r="AA25" s="409"/>
      <c r="AB25" s="409"/>
      <c r="AC25" s="409"/>
      <c r="AD25" s="409"/>
      <c r="AE25" s="409"/>
      <c r="AF25" s="409"/>
      <c r="AG25" s="409"/>
      <c r="AH25" s="409"/>
      <c r="AI25" s="409"/>
      <c r="AJ25" s="409"/>
      <c r="AK25" s="409"/>
      <c r="AL25" s="409"/>
      <c r="AM25" s="409"/>
      <c r="AN25" s="409"/>
      <c r="AO25" s="409"/>
      <c r="AP25" s="409"/>
      <c r="AQ25" s="409"/>
      <c r="AR25" s="409"/>
      <c r="AS25" s="409"/>
      <c r="AT25" s="409"/>
      <c r="AU25" s="409"/>
      <c r="AV25" s="409"/>
      <c r="AW25" s="409"/>
      <c r="AX25" s="409"/>
      <c r="AY25" s="409"/>
      <c r="AZ25" s="409"/>
      <c r="BA25" s="409"/>
      <c r="BB25" s="409"/>
      <c r="BC25" s="409"/>
      <c r="BD25" s="409"/>
      <c r="BE25" s="409"/>
      <c r="BF25" s="409"/>
      <c r="BG25" s="409"/>
      <c r="BH25" s="409"/>
      <c r="BI25" s="409"/>
      <c r="BJ25" s="409"/>
      <c r="BK25" s="409"/>
      <c r="BL25" s="409"/>
      <c r="BM25" s="409"/>
      <c r="BN25" s="409"/>
      <c r="BO25" s="409"/>
      <c r="BP25" s="409"/>
      <c r="BQ25" s="409"/>
      <c r="BR25" s="409"/>
      <c r="BS25" s="409"/>
      <c r="BT25" s="409"/>
      <c r="BU25" s="409"/>
      <c r="BV25" s="409"/>
      <c r="BW25" s="409"/>
      <c r="BX25" s="409"/>
      <c r="BY25" s="409"/>
      <c r="BZ25" s="409"/>
      <c r="CA25" s="409"/>
      <c r="CB25" s="409"/>
      <c r="CC25" s="409"/>
      <c r="CD25" s="409"/>
      <c r="CE25" s="409"/>
      <c r="CF25" s="409"/>
      <c r="CG25" s="409"/>
      <c r="CH25" s="409"/>
      <c r="CI25" s="409"/>
      <c r="CJ25" s="409"/>
      <c r="CK25" s="409"/>
      <c r="CL25" s="409"/>
      <c r="CM25" s="409"/>
      <c r="CN25" s="409"/>
      <c r="CO25" s="409"/>
      <c r="CP25" s="409"/>
      <c r="CQ25" s="409"/>
      <c r="CR25" s="409"/>
      <c r="CS25" s="409"/>
      <c r="CT25" s="409"/>
      <c r="CU25" s="409"/>
      <c r="CV25" s="409"/>
      <c r="CW25" s="409"/>
      <c r="CX25" s="409"/>
      <c r="CY25" s="409"/>
      <c r="CZ25" s="409"/>
      <c r="DA25" s="409"/>
      <c r="DB25" s="409"/>
      <c r="DC25" s="409"/>
      <c r="DD25" s="409"/>
      <c r="DE25" s="409"/>
      <c r="DF25" s="409"/>
      <c r="DG25" s="409"/>
      <c r="DH25" s="409"/>
      <c r="DI25" s="409"/>
    </row>
    <row r="26" spans="1:128" s="414" customFormat="1" x14ac:dyDescent="0.25">
      <c r="A26" s="409"/>
      <c r="B26" s="409"/>
      <c r="C26" s="409"/>
      <c r="D26" s="409"/>
      <c r="E26" s="409"/>
      <c r="F26" s="409"/>
      <c r="G26" s="409"/>
      <c r="H26" s="409"/>
      <c r="I26" s="409"/>
      <c r="J26" s="409"/>
      <c r="K26" s="409"/>
      <c r="L26" s="409"/>
      <c r="M26" s="409"/>
      <c r="N26" s="409"/>
      <c r="O26" s="409"/>
      <c r="P26" s="404"/>
      <c r="Q26" s="409"/>
      <c r="R26" s="409"/>
      <c r="S26" s="402"/>
      <c r="T26" s="402"/>
      <c r="U26" s="409"/>
      <c r="V26" s="409"/>
      <c r="W26" s="409"/>
      <c r="X26" s="409"/>
      <c r="Y26" s="409"/>
      <c r="Z26" s="409"/>
      <c r="AA26" s="409"/>
      <c r="AB26" s="409"/>
      <c r="AC26" s="409"/>
      <c r="AD26" s="409"/>
      <c r="AE26" s="409"/>
      <c r="AF26" s="409"/>
      <c r="AG26" s="409"/>
      <c r="AH26" s="409"/>
      <c r="AI26" s="409"/>
      <c r="AJ26" s="409"/>
      <c r="AK26" s="409"/>
      <c r="AL26" s="409"/>
      <c r="AM26" s="409"/>
      <c r="AN26" s="409"/>
      <c r="AO26" s="409"/>
      <c r="AP26" s="409"/>
      <c r="AQ26" s="409"/>
      <c r="AR26" s="409"/>
      <c r="AS26" s="409"/>
      <c r="AT26" s="409"/>
      <c r="AU26" s="409"/>
      <c r="AV26" s="409"/>
      <c r="AW26" s="409"/>
      <c r="AX26" s="409"/>
      <c r="AY26" s="409"/>
      <c r="AZ26" s="409"/>
      <c r="BA26" s="409"/>
      <c r="BB26" s="409"/>
      <c r="BC26" s="409"/>
      <c r="BD26" s="409"/>
      <c r="BE26" s="409"/>
      <c r="BF26" s="409"/>
      <c r="BG26" s="409"/>
      <c r="BH26" s="409"/>
      <c r="BI26" s="409"/>
      <c r="BJ26" s="409"/>
      <c r="BK26" s="409"/>
      <c r="BL26" s="409"/>
      <c r="BM26" s="409"/>
      <c r="BN26" s="409"/>
      <c r="BO26" s="409"/>
      <c r="BP26" s="409"/>
      <c r="BQ26" s="409"/>
      <c r="BR26" s="409"/>
      <c r="BS26" s="409"/>
      <c r="BT26" s="409"/>
      <c r="BU26" s="409"/>
      <c r="BV26" s="409"/>
      <c r="BW26" s="409"/>
      <c r="BX26" s="409"/>
      <c r="BY26" s="409"/>
      <c r="BZ26" s="409"/>
      <c r="CA26" s="409"/>
      <c r="CB26" s="409"/>
      <c r="CC26" s="409"/>
      <c r="CD26" s="409"/>
      <c r="CE26" s="409"/>
      <c r="CF26" s="409"/>
      <c r="CG26" s="409"/>
      <c r="CH26" s="409"/>
      <c r="CI26" s="409"/>
      <c r="CJ26" s="409"/>
      <c r="CK26" s="409"/>
      <c r="CL26" s="409"/>
      <c r="CM26" s="409"/>
      <c r="CN26" s="409"/>
      <c r="CO26" s="409"/>
      <c r="CP26" s="409"/>
      <c r="CQ26" s="409"/>
      <c r="CR26" s="409"/>
      <c r="CS26" s="409"/>
      <c r="CT26" s="409"/>
      <c r="CU26" s="409"/>
      <c r="CV26" s="409"/>
      <c r="CW26" s="409"/>
      <c r="CX26" s="409"/>
      <c r="CY26" s="409"/>
      <c r="CZ26" s="409"/>
      <c r="DA26" s="409"/>
      <c r="DB26" s="409"/>
      <c r="DC26" s="409"/>
      <c r="DD26" s="409"/>
      <c r="DE26" s="409"/>
      <c r="DF26" s="409"/>
      <c r="DG26" s="409"/>
      <c r="DH26" s="409"/>
      <c r="DI26" s="409"/>
    </row>
    <row r="27" spans="1:128" x14ac:dyDescent="0.25">
      <c r="DJ27" s="85"/>
      <c r="DK27" s="85"/>
      <c r="DL27" s="85"/>
      <c r="DM27" s="85"/>
      <c r="DN27" s="85"/>
      <c r="DO27" s="85"/>
      <c r="DP27" s="85"/>
      <c r="DQ27" s="85"/>
      <c r="DR27" s="85"/>
      <c r="DS27" s="85"/>
      <c r="DT27" s="85"/>
      <c r="DU27" s="85"/>
      <c r="DV27" s="85"/>
      <c r="DW27" s="85"/>
      <c r="DX27" s="85"/>
    </row>
    <row r="28" spans="1:128" x14ac:dyDescent="0.25">
      <c r="DJ28" s="85"/>
      <c r="DK28" s="85"/>
      <c r="DL28" s="85"/>
      <c r="DM28" s="85"/>
      <c r="DN28" s="85"/>
      <c r="DO28" s="85"/>
      <c r="DP28" s="85"/>
      <c r="DQ28" s="85"/>
      <c r="DR28" s="85"/>
      <c r="DS28" s="85"/>
      <c r="DT28" s="85"/>
      <c r="DU28" s="85"/>
      <c r="DV28" s="85"/>
      <c r="DW28" s="85"/>
      <c r="DX28" s="85"/>
    </row>
  </sheetData>
  <sheetProtection algorithmName="SHA-512" hashValue="T5CLjDvG8CBJHtgOlE6TwyRegqNw2bxWNAtsizgxqPqGIP2V6ckawMnKQL4kvw1MuasFCfHDW4ahCw1kHUEiwA==" saltValue="PIYV1Nyd2bAzqmYdye4o9A==" spinCount="100000" sheet="1" objects="1" scenarios="1"/>
  <mergeCells count="4">
    <mergeCell ref="C2:T2"/>
    <mergeCell ref="D5:R5"/>
    <mergeCell ref="S5:S6"/>
    <mergeCell ref="T5:T6"/>
  </mergeCells>
  <pageMargins left="0.70866141732283472" right="0.70866141732283472" top="0.74803149606299213" bottom="0.74803149606299213" header="0.31496062992125984" footer="0.31496062992125984"/>
  <pageSetup scale="22"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63ED2-6320-4763-BC5D-B7AE53E37C11}">
  <sheetPr>
    <tabColor theme="5" tint="-0.499984740745262"/>
    <pageSetUpPr fitToPage="1"/>
  </sheetPr>
  <dimension ref="A1:S28"/>
  <sheetViews>
    <sheetView zoomScale="80" zoomScaleNormal="80" workbookViewId="0">
      <selection activeCell="I15" sqref="I15"/>
    </sheetView>
  </sheetViews>
  <sheetFormatPr defaultRowHeight="12.75" x14ac:dyDescent="0.2"/>
  <cols>
    <col min="1" max="1" width="9.140625" style="429"/>
    <col min="2" max="2" width="17.5703125" style="429" customWidth="1"/>
    <col min="3" max="3" width="22.140625" style="429" customWidth="1"/>
    <col min="4" max="4" width="16.28515625" style="429" customWidth="1"/>
    <col min="5" max="5" width="17.28515625" style="429" customWidth="1"/>
    <col min="6" max="6" width="13.5703125" style="429" customWidth="1"/>
    <col min="7" max="7" width="16.140625" style="429" customWidth="1"/>
    <col min="8" max="8" width="15.140625" style="429" customWidth="1"/>
    <col min="9" max="9" width="14.140625" style="429" customWidth="1"/>
    <col min="10" max="10" width="15" style="429" customWidth="1"/>
    <col min="11" max="11" width="15.42578125" style="429" customWidth="1"/>
    <col min="12" max="12" width="18.140625" style="429" customWidth="1"/>
    <col min="13" max="13" width="14.42578125" style="429" customWidth="1"/>
    <col min="14" max="14" width="15.42578125" style="429" customWidth="1"/>
    <col min="15" max="15" width="15" style="429" customWidth="1"/>
    <col min="16" max="16384" width="9.140625" style="429"/>
  </cols>
  <sheetData>
    <row r="1" spans="1:19" ht="15.75" thickBot="1" x14ac:dyDescent="0.3">
      <c r="A1" s="4"/>
      <c r="B1" s="428"/>
      <c r="C1" s="428"/>
      <c r="D1" s="428"/>
      <c r="E1" s="428"/>
      <c r="F1" s="428"/>
      <c r="G1" s="428"/>
      <c r="H1" s="428"/>
      <c r="I1" s="428"/>
      <c r="J1" s="428"/>
      <c r="K1" s="428"/>
      <c r="L1" s="428"/>
      <c r="M1" s="428"/>
      <c r="N1" s="428"/>
      <c r="O1" s="428"/>
      <c r="P1" s="428"/>
      <c r="Q1" s="428"/>
      <c r="R1" s="428"/>
      <c r="S1" s="428"/>
    </row>
    <row r="2" spans="1:19" ht="21.75" customHeight="1" thickBot="1" x14ac:dyDescent="0.3">
      <c r="A2" s="428"/>
      <c r="B2" s="1431" t="s">
        <v>661</v>
      </c>
      <c r="C2" s="1432"/>
      <c r="D2" s="1432"/>
      <c r="E2" s="1432"/>
      <c r="F2" s="1433"/>
      <c r="G2" s="1433"/>
      <c r="H2" s="1433"/>
      <c r="I2" s="1433"/>
      <c r="J2" s="1433"/>
      <c r="K2" s="1433"/>
      <c r="L2" s="1433"/>
      <c r="M2" s="1433"/>
      <c r="N2" s="1433"/>
      <c r="O2" s="1434"/>
      <c r="P2" s="428"/>
      <c r="Q2" s="428"/>
      <c r="R2" s="428"/>
      <c r="S2" s="428"/>
    </row>
    <row r="3" spans="1:19" ht="15" x14ac:dyDescent="0.25">
      <c r="A3" s="428"/>
      <c r="B3" s="428"/>
      <c r="C3" s="428"/>
      <c r="D3" s="428"/>
      <c r="E3" s="428"/>
      <c r="F3" s="428"/>
      <c r="G3" s="428"/>
      <c r="H3" s="428"/>
      <c r="I3" s="428"/>
      <c r="J3" s="428"/>
      <c r="K3" s="428"/>
      <c r="L3" s="428"/>
      <c r="M3" s="428"/>
      <c r="N3" s="428"/>
      <c r="O3" s="428"/>
      <c r="P3" s="428"/>
      <c r="Q3" s="428"/>
      <c r="R3" s="428"/>
      <c r="S3" s="428"/>
    </row>
    <row r="4" spans="1:19" ht="15.75" thickBot="1" x14ac:dyDescent="0.3">
      <c r="A4" s="428"/>
      <c r="B4" s="430"/>
      <c r="C4" s="428"/>
      <c r="D4" s="428"/>
      <c r="E4" s="428"/>
      <c r="F4" s="428"/>
      <c r="G4" s="428"/>
      <c r="H4" s="428"/>
      <c r="I4" s="428"/>
      <c r="J4" s="428"/>
      <c r="K4" s="428"/>
      <c r="L4" s="428"/>
      <c r="M4" s="428"/>
      <c r="N4" s="428"/>
      <c r="O4" s="428"/>
      <c r="P4" s="428"/>
      <c r="Q4" s="428"/>
      <c r="R4" s="428"/>
      <c r="S4" s="428"/>
    </row>
    <row r="5" spans="1:19" ht="135" customHeight="1" thickBot="1" x14ac:dyDescent="0.25">
      <c r="A5" s="431"/>
      <c r="B5" s="432" t="s">
        <v>694</v>
      </c>
      <c r="C5" s="433" t="s">
        <v>662</v>
      </c>
      <c r="D5" s="433" t="s">
        <v>663</v>
      </c>
      <c r="E5" s="433" t="s">
        <v>664</v>
      </c>
      <c r="F5" s="433" t="s">
        <v>665</v>
      </c>
      <c r="G5" s="433" t="s">
        <v>666</v>
      </c>
      <c r="H5" s="433" t="s">
        <v>667</v>
      </c>
      <c r="I5" s="433" t="s">
        <v>668</v>
      </c>
      <c r="J5" s="433" t="s">
        <v>669</v>
      </c>
      <c r="K5" s="433" t="s">
        <v>670</v>
      </c>
      <c r="L5" s="433" t="s">
        <v>671</v>
      </c>
      <c r="M5" s="433" t="s">
        <v>672</v>
      </c>
      <c r="N5" s="433" t="s">
        <v>673</v>
      </c>
      <c r="O5" s="434" t="s">
        <v>674</v>
      </c>
      <c r="P5" s="431"/>
      <c r="Q5" s="431"/>
      <c r="R5" s="431"/>
      <c r="S5" s="431"/>
    </row>
    <row r="6" spans="1:19" ht="15" x14ac:dyDescent="0.2">
      <c r="A6" s="435"/>
      <c r="B6" s="1435" t="s">
        <v>675</v>
      </c>
      <c r="C6" s="437" t="s">
        <v>235</v>
      </c>
      <c r="D6" s="438" t="s">
        <v>236</v>
      </c>
      <c r="E6" s="438" t="s">
        <v>237</v>
      </c>
      <c r="F6" s="438" t="s">
        <v>238</v>
      </c>
      <c r="G6" s="438" t="s">
        <v>239</v>
      </c>
      <c r="H6" s="438" t="s">
        <v>240</v>
      </c>
      <c r="I6" s="438" t="s">
        <v>241</v>
      </c>
      <c r="J6" s="438" t="s">
        <v>242</v>
      </c>
      <c r="K6" s="438" t="s">
        <v>243</v>
      </c>
      <c r="L6" s="438" t="s">
        <v>244</v>
      </c>
      <c r="M6" s="438" t="s">
        <v>245</v>
      </c>
      <c r="N6" s="438" t="s">
        <v>246</v>
      </c>
      <c r="O6" s="439" t="s">
        <v>247</v>
      </c>
      <c r="P6" s="435"/>
      <c r="Q6" s="435"/>
      <c r="R6" s="435"/>
      <c r="S6" s="435"/>
    </row>
    <row r="7" spans="1:19" ht="15.75" thickBot="1" x14ac:dyDescent="0.3">
      <c r="A7" s="436"/>
      <c r="B7" s="1436"/>
      <c r="C7" s="440"/>
      <c r="D7" s="441"/>
      <c r="E7" s="441"/>
      <c r="F7" s="441"/>
      <c r="G7" s="441"/>
      <c r="H7" s="441"/>
      <c r="I7" s="441"/>
      <c r="J7" s="441"/>
      <c r="K7" s="441"/>
      <c r="L7" s="441"/>
      <c r="M7" s="441"/>
      <c r="N7" s="441"/>
      <c r="O7" s="442"/>
      <c r="P7" s="436"/>
      <c r="Q7" s="436"/>
      <c r="R7" s="436"/>
      <c r="S7" s="436"/>
    </row>
    <row r="8" spans="1:19" ht="15" x14ac:dyDescent="0.25">
      <c r="A8" s="436"/>
      <c r="B8" s="443"/>
      <c r="C8" s="444" t="s">
        <v>676</v>
      </c>
      <c r="D8" s="441">
        <v>531764.83877139003</v>
      </c>
      <c r="E8" s="441">
        <v>497037.14469028998</v>
      </c>
      <c r="F8" s="441">
        <v>80.44</v>
      </c>
      <c r="G8" s="441">
        <v>505611.91341796995</v>
      </c>
      <c r="H8" s="441">
        <v>1.0610000000000001E-3</v>
      </c>
      <c r="I8" s="441">
        <v>390</v>
      </c>
      <c r="J8" s="441">
        <v>0.42560199999999998</v>
      </c>
      <c r="K8" s="441">
        <v>0</v>
      </c>
      <c r="L8" s="441">
        <v>164019.55597093</v>
      </c>
      <c r="M8" s="441">
        <v>3.2439812357692869E-7</v>
      </c>
      <c r="N8" s="441">
        <v>213.97978337999999</v>
      </c>
      <c r="O8" s="445">
        <v>-633.70867021000004</v>
      </c>
      <c r="P8" s="436"/>
      <c r="Q8" s="436"/>
      <c r="R8" s="436"/>
      <c r="S8" s="436"/>
    </row>
    <row r="9" spans="1:19" ht="15" x14ac:dyDescent="0.25">
      <c r="A9" s="436"/>
      <c r="B9" s="446"/>
      <c r="C9" s="447" t="s">
        <v>677</v>
      </c>
      <c r="D9" s="441">
        <v>163980.49147467999</v>
      </c>
      <c r="E9" s="441">
        <v>190590.27201774</v>
      </c>
      <c r="F9" s="441">
        <v>42.41</v>
      </c>
      <c r="G9" s="441">
        <v>184936.28787562999</v>
      </c>
      <c r="H9" s="441">
        <v>6.7500000000000004E-4</v>
      </c>
      <c r="I9" s="441">
        <v>258</v>
      </c>
      <c r="J9" s="441">
        <v>0.41905399999999998</v>
      </c>
      <c r="K9" s="441">
        <v>1001</v>
      </c>
      <c r="L9" s="441">
        <v>35620.323645960001</v>
      </c>
      <c r="M9" s="441">
        <v>1.9260862243495844E-7</v>
      </c>
      <c r="N9" s="441">
        <v>36.957249320000003</v>
      </c>
      <c r="O9" s="445">
        <v>-299.49538511999998</v>
      </c>
      <c r="P9" s="436"/>
      <c r="Q9" s="436"/>
      <c r="R9" s="436"/>
      <c r="S9" s="436"/>
    </row>
    <row r="10" spans="1:19" ht="15" x14ac:dyDescent="0.25">
      <c r="A10" s="436"/>
      <c r="B10" s="446"/>
      <c r="C10" s="447" t="s">
        <v>678</v>
      </c>
      <c r="D10" s="441">
        <v>367784.34729671001</v>
      </c>
      <c r="E10" s="441">
        <v>306446.87267254997</v>
      </c>
      <c r="F10" s="441">
        <v>104.1</v>
      </c>
      <c r="G10" s="441">
        <v>320675.62554234004</v>
      </c>
      <c r="H10" s="441">
        <v>1.2830000000000001E-3</v>
      </c>
      <c r="I10" s="441">
        <v>132</v>
      </c>
      <c r="J10" s="441">
        <v>0.42937799999999998</v>
      </c>
      <c r="K10" s="441">
        <v>1001</v>
      </c>
      <c r="L10" s="441">
        <v>128399.23232497</v>
      </c>
      <c r="M10" s="441">
        <v>4.0040221986880308E-7</v>
      </c>
      <c r="N10" s="441">
        <v>177.02253406</v>
      </c>
      <c r="O10" s="445">
        <v>-334.21328509</v>
      </c>
      <c r="P10" s="436"/>
      <c r="Q10" s="436"/>
      <c r="R10" s="436"/>
      <c r="S10" s="436"/>
    </row>
    <row r="11" spans="1:19" ht="15" x14ac:dyDescent="0.25">
      <c r="A11" s="436"/>
      <c r="B11" s="446"/>
      <c r="C11" s="444" t="s">
        <v>679</v>
      </c>
      <c r="D11" s="441">
        <v>175210.05733178</v>
      </c>
      <c r="E11" s="441">
        <v>149025.86972670999</v>
      </c>
      <c r="F11" s="441">
        <v>34.93</v>
      </c>
      <c r="G11" s="441">
        <v>185191.78433743</v>
      </c>
      <c r="H11" s="441">
        <v>2.1689999999999999E-3</v>
      </c>
      <c r="I11" s="441">
        <v>168</v>
      </c>
      <c r="J11" s="441">
        <v>0.28946</v>
      </c>
      <c r="K11" s="441">
        <v>1001</v>
      </c>
      <c r="L11" s="441">
        <v>53400.202218179998</v>
      </c>
      <c r="M11" s="441">
        <v>2.8835081647510767E-7</v>
      </c>
      <c r="N11" s="441">
        <v>109.71078753</v>
      </c>
      <c r="O11" s="445">
        <v>-419.84814925000001</v>
      </c>
      <c r="P11" s="436"/>
      <c r="Q11" s="436"/>
      <c r="R11" s="436"/>
      <c r="S11" s="436"/>
    </row>
    <row r="12" spans="1:19" ht="15" x14ac:dyDescent="0.25">
      <c r="A12" s="436"/>
      <c r="B12" s="446"/>
      <c r="C12" s="444" t="s">
        <v>680</v>
      </c>
      <c r="D12" s="441">
        <v>112329.79850227</v>
      </c>
      <c r="E12" s="441">
        <v>183041.93059669001</v>
      </c>
      <c r="F12" s="441">
        <v>58.88</v>
      </c>
      <c r="G12" s="441">
        <v>130959.51380461</v>
      </c>
      <c r="H12" s="441">
        <v>4.163E-3</v>
      </c>
      <c r="I12" s="441">
        <v>268</v>
      </c>
      <c r="J12" s="441">
        <v>0.42464200000000002</v>
      </c>
      <c r="K12" s="441">
        <v>1001</v>
      </c>
      <c r="L12" s="441">
        <v>76619.242979620001</v>
      </c>
      <c r="M12" s="441">
        <v>5.8506053324186115E-7</v>
      </c>
      <c r="N12" s="441">
        <v>229.76396071000002</v>
      </c>
      <c r="O12" s="445">
        <v>-1022.3807415800001</v>
      </c>
      <c r="P12" s="436"/>
      <c r="Q12" s="436"/>
      <c r="R12" s="436"/>
      <c r="S12" s="436"/>
    </row>
    <row r="13" spans="1:19" ht="15" x14ac:dyDescent="0.25">
      <c r="A13" s="436"/>
      <c r="B13" s="446"/>
      <c r="C13" s="444" t="s">
        <v>681</v>
      </c>
      <c r="D13" s="441">
        <v>89869.858459679992</v>
      </c>
      <c r="E13" s="441">
        <v>86761.841425050006</v>
      </c>
      <c r="F13" s="441">
        <v>30.63</v>
      </c>
      <c r="G13" s="441">
        <v>82094.41291366001</v>
      </c>
      <c r="H13" s="441">
        <v>6.2100000000000002E-3</v>
      </c>
      <c r="I13" s="441">
        <v>231</v>
      </c>
      <c r="J13" s="441">
        <v>0.41496499999999997</v>
      </c>
      <c r="K13" s="441">
        <v>1001</v>
      </c>
      <c r="L13" s="441">
        <v>53531.994152350002</v>
      </c>
      <c r="M13" s="441">
        <v>6.5207840890037728E-7</v>
      </c>
      <c r="N13" s="441">
        <v>212.49006180000001</v>
      </c>
      <c r="O13" s="445">
        <v>-784.03091128999995</v>
      </c>
      <c r="P13" s="436"/>
      <c r="Q13" s="436"/>
      <c r="R13" s="436"/>
      <c r="S13" s="436"/>
    </row>
    <row r="14" spans="1:19" ht="15" x14ac:dyDescent="0.25">
      <c r="A14" s="436"/>
      <c r="B14" s="446"/>
      <c r="C14" s="444" t="s">
        <v>682</v>
      </c>
      <c r="D14" s="441">
        <v>206880.58618178</v>
      </c>
      <c r="E14" s="441">
        <v>254180.55787610999</v>
      </c>
      <c r="F14" s="441">
        <v>46.54</v>
      </c>
      <c r="G14" s="441">
        <v>192379.13907879</v>
      </c>
      <c r="H14" s="441">
        <v>1.4747E-2</v>
      </c>
      <c r="I14" s="441">
        <v>619</v>
      </c>
      <c r="J14" s="441">
        <v>0.41891099999999998</v>
      </c>
      <c r="K14" s="441">
        <v>1001</v>
      </c>
      <c r="L14" s="441">
        <v>154328.04208626001</v>
      </c>
      <c r="M14" s="441">
        <v>8.0220778003925921E-7</v>
      </c>
      <c r="N14" s="441">
        <v>1140.36597637</v>
      </c>
      <c r="O14" s="445">
        <v>-6009.4613798999999</v>
      </c>
      <c r="P14" s="436"/>
      <c r="Q14" s="436"/>
      <c r="R14" s="436"/>
      <c r="S14" s="436"/>
    </row>
    <row r="15" spans="1:19" ht="15" x14ac:dyDescent="0.25">
      <c r="A15" s="436"/>
      <c r="B15" s="446"/>
      <c r="C15" s="447" t="s">
        <v>683</v>
      </c>
      <c r="D15" s="441">
        <v>134436.11027281001</v>
      </c>
      <c r="E15" s="441">
        <v>213128.14788028001</v>
      </c>
      <c r="F15" s="441">
        <v>48.81</v>
      </c>
      <c r="G15" s="441">
        <v>127279.28963673</v>
      </c>
      <c r="H15" s="441">
        <v>1.1311999999999999E-2</v>
      </c>
      <c r="I15" s="441">
        <v>473</v>
      </c>
      <c r="J15" s="441">
        <v>0.42457299999999998</v>
      </c>
      <c r="K15" s="441">
        <v>1001</v>
      </c>
      <c r="L15" s="441">
        <v>97330.073693990009</v>
      </c>
      <c r="M15" s="441">
        <v>7.6469686444496538E-7</v>
      </c>
      <c r="N15" s="441">
        <v>603.04513215999998</v>
      </c>
      <c r="O15" s="445">
        <v>-3153.9073902099999</v>
      </c>
      <c r="P15" s="436"/>
      <c r="Q15" s="436"/>
      <c r="R15" s="436"/>
      <c r="S15" s="436"/>
    </row>
    <row r="16" spans="1:19" ht="15" x14ac:dyDescent="0.25">
      <c r="A16" s="436"/>
      <c r="B16" s="446"/>
      <c r="C16" s="447" t="s">
        <v>684</v>
      </c>
      <c r="D16" s="441">
        <v>72444.475908969995</v>
      </c>
      <c r="E16" s="441">
        <v>41052.409995839997</v>
      </c>
      <c r="F16" s="441">
        <v>34.71</v>
      </c>
      <c r="G16" s="441">
        <v>65099.849442050006</v>
      </c>
      <c r="H16" s="441">
        <v>2.1461999999999998E-2</v>
      </c>
      <c r="I16" s="441">
        <v>146</v>
      </c>
      <c r="J16" s="441">
        <v>0.40784100000000001</v>
      </c>
      <c r="K16" s="441">
        <v>1001</v>
      </c>
      <c r="L16" s="441">
        <v>56997.968392279996</v>
      </c>
      <c r="M16" s="441">
        <v>8.7554685426758062E-7</v>
      </c>
      <c r="N16" s="441">
        <v>537.32084421000002</v>
      </c>
      <c r="O16" s="445">
        <v>-2855.55398969</v>
      </c>
      <c r="P16" s="436"/>
      <c r="Q16" s="436"/>
      <c r="R16" s="436"/>
      <c r="S16" s="436"/>
    </row>
    <row r="17" spans="1:19" ht="15" x14ac:dyDescent="0.25">
      <c r="A17" s="436"/>
      <c r="B17" s="446"/>
      <c r="C17" s="444" t="s">
        <v>685</v>
      </c>
      <c r="D17" s="441">
        <v>116860.56755816001</v>
      </c>
      <c r="E17" s="441">
        <v>70890.879376729994</v>
      </c>
      <c r="F17" s="441">
        <v>33.659999999999997</v>
      </c>
      <c r="G17" s="441">
        <v>93291.368469929992</v>
      </c>
      <c r="H17" s="441">
        <v>4.2837E-2</v>
      </c>
      <c r="I17" s="441">
        <v>326</v>
      </c>
      <c r="J17" s="441">
        <v>0.380635</v>
      </c>
      <c r="K17" s="441">
        <v>1001</v>
      </c>
      <c r="L17" s="441">
        <v>96204.866324589995</v>
      </c>
      <c r="M17" s="441">
        <v>1.0312300902263974E-6</v>
      </c>
      <c r="N17" s="441">
        <v>1521.6234130099999</v>
      </c>
      <c r="O17" s="445">
        <v>-8904.2015857900005</v>
      </c>
      <c r="P17" s="436"/>
      <c r="Q17" s="436"/>
      <c r="R17" s="436"/>
      <c r="S17" s="436"/>
    </row>
    <row r="18" spans="1:19" ht="15" x14ac:dyDescent="0.25">
      <c r="A18" s="436"/>
      <c r="B18" s="446"/>
      <c r="C18" s="447" t="s">
        <v>686</v>
      </c>
      <c r="D18" s="441">
        <v>84705.252393490009</v>
      </c>
      <c r="E18" s="441">
        <v>54030.626210760005</v>
      </c>
      <c r="F18" s="441">
        <v>25.02</v>
      </c>
      <c r="G18" s="441">
        <v>67551.308652599997</v>
      </c>
      <c r="H18" s="441">
        <v>3.2933999999999998E-2</v>
      </c>
      <c r="I18" s="441">
        <v>208</v>
      </c>
      <c r="J18" s="441">
        <v>0.36682700000000001</v>
      </c>
      <c r="K18" s="441">
        <v>1001</v>
      </c>
      <c r="L18" s="441">
        <v>62310.807992189999</v>
      </c>
      <c r="M18" s="441">
        <v>9.2242192246251478E-7</v>
      </c>
      <c r="N18" s="441">
        <v>796.04783385000007</v>
      </c>
      <c r="O18" s="445">
        <v>-5717.9666391800001</v>
      </c>
      <c r="P18" s="436"/>
      <c r="Q18" s="436"/>
      <c r="R18" s="436"/>
      <c r="S18" s="436"/>
    </row>
    <row r="19" spans="1:19" ht="15" x14ac:dyDescent="0.25">
      <c r="A19" s="436"/>
      <c r="B19" s="446"/>
      <c r="C19" s="447" t="s">
        <v>687</v>
      </c>
      <c r="D19" s="441">
        <v>32155.315164659998</v>
      </c>
      <c r="E19" s="441">
        <v>16860.253165980001</v>
      </c>
      <c r="F19" s="441">
        <v>61.17</v>
      </c>
      <c r="G19" s="441">
        <v>25740.059817330002</v>
      </c>
      <c r="H19" s="441">
        <v>6.8828E-2</v>
      </c>
      <c r="I19" s="441">
        <v>118</v>
      </c>
      <c r="J19" s="441">
        <v>0.41687299999999999</v>
      </c>
      <c r="K19" s="441">
        <v>1001</v>
      </c>
      <c r="L19" s="441">
        <v>33894.058332400004</v>
      </c>
      <c r="M19" s="441">
        <v>1.3167824229211837E-6</v>
      </c>
      <c r="N19" s="441">
        <v>725.57557915999996</v>
      </c>
      <c r="O19" s="445">
        <v>-3186.23494661</v>
      </c>
      <c r="P19" s="436"/>
      <c r="Q19" s="436"/>
      <c r="R19" s="436"/>
      <c r="S19" s="436"/>
    </row>
    <row r="20" spans="1:19" ht="15" x14ac:dyDescent="0.25">
      <c r="A20" s="436"/>
      <c r="B20" s="446"/>
      <c r="C20" s="444" t="s">
        <v>688</v>
      </c>
      <c r="D20" s="441">
        <v>8413.0013288299997</v>
      </c>
      <c r="E20" s="441">
        <v>10067.184246969999</v>
      </c>
      <c r="F20" s="441">
        <v>17.510000000000002</v>
      </c>
      <c r="G20" s="441">
        <v>6681.9506852299992</v>
      </c>
      <c r="H20" s="441">
        <v>0.13458500000000001</v>
      </c>
      <c r="I20" s="441">
        <v>34</v>
      </c>
      <c r="J20" s="441">
        <v>0.43995099999999998</v>
      </c>
      <c r="K20" s="441">
        <v>1001</v>
      </c>
      <c r="L20" s="441">
        <v>11008.426774309999</v>
      </c>
      <c r="M20" s="441">
        <v>1.6474869829020713E-6</v>
      </c>
      <c r="N20" s="441">
        <v>396.48797249</v>
      </c>
      <c r="O20" s="445">
        <v>-1809.9023790799999</v>
      </c>
      <c r="P20" s="436"/>
      <c r="Q20" s="436"/>
      <c r="R20" s="436"/>
      <c r="S20" s="436"/>
    </row>
    <row r="21" spans="1:19" ht="15" x14ac:dyDescent="0.25">
      <c r="A21" s="436"/>
      <c r="B21" s="446"/>
      <c r="C21" s="447" t="s">
        <v>689</v>
      </c>
      <c r="D21" s="441">
        <v>6709.6379260699996</v>
      </c>
      <c r="E21" s="441">
        <v>9571.2388530400003</v>
      </c>
      <c r="F21" s="441">
        <v>15.64</v>
      </c>
      <c r="G21" s="441">
        <v>5948.5668737299993</v>
      </c>
      <c r="H21" s="441">
        <v>0.122431</v>
      </c>
      <c r="I21" s="441">
        <v>27</v>
      </c>
      <c r="J21" s="441">
        <v>0.43968800000000002</v>
      </c>
      <c r="K21" s="441">
        <v>1001</v>
      </c>
      <c r="L21" s="441">
        <v>9725.5557707999997</v>
      </c>
      <c r="M21" s="441">
        <v>1.6349409828020763E-6</v>
      </c>
      <c r="N21" s="441">
        <v>320.89410192000003</v>
      </c>
      <c r="O21" s="445">
        <v>-1307.93706873</v>
      </c>
      <c r="P21" s="436"/>
      <c r="Q21" s="436"/>
      <c r="R21" s="436"/>
      <c r="S21" s="436"/>
    </row>
    <row r="22" spans="1:19" ht="15" x14ac:dyDescent="0.25">
      <c r="A22" s="436"/>
      <c r="B22" s="446"/>
      <c r="C22" s="447" t="s">
        <v>690</v>
      </c>
      <c r="D22" s="441">
        <v>1703.35610621</v>
      </c>
      <c r="E22" s="441">
        <v>485.94539393000002</v>
      </c>
      <c r="F22" s="441">
        <v>60.84</v>
      </c>
      <c r="G22" s="441">
        <v>733.37651495</v>
      </c>
      <c r="H22" s="441">
        <v>0.23316200000000001</v>
      </c>
      <c r="I22" s="441">
        <v>6</v>
      </c>
      <c r="J22" s="441">
        <v>0.44207600000000002</v>
      </c>
      <c r="K22" s="441">
        <v>1001</v>
      </c>
      <c r="L22" s="441">
        <v>1282.85189558</v>
      </c>
      <c r="M22" s="441">
        <v>1.7492404916558614E-6</v>
      </c>
      <c r="N22" s="441">
        <v>75.59274988</v>
      </c>
      <c r="O22" s="445">
        <v>-501.96398552999995</v>
      </c>
      <c r="P22" s="436"/>
      <c r="Q22" s="436"/>
      <c r="R22" s="436"/>
      <c r="S22" s="436"/>
    </row>
    <row r="23" spans="1:19" ht="15" x14ac:dyDescent="0.25">
      <c r="A23" s="436"/>
      <c r="B23" s="446"/>
      <c r="C23" s="447" t="s">
        <v>691</v>
      </c>
      <c r="D23" s="441">
        <v>7.2965500000000006E-3</v>
      </c>
      <c r="E23" s="441">
        <v>10</v>
      </c>
      <c r="F23" s="441">
        <v>0</v>
      </c>
      <c r="G23" s="441">
        <v>7.2965500000000006E-3</v>
      </c>
      <c r="H23" s="441">
        <v>0.34078799999999998</v>
      </c>
      <c r="I23" s="441">
        <v>1</v>
      </c>
      <c r="J23" s="441">
        <v>0.45</v>
      </c>
      <c r="K23" s="441">
        <v>1001</v>
      </c>
      <c r="L23" s="441">
        <v>1.9107919999999997E-2</v>
      </c>
      <c r="M23" s="441">
        <v>2.618760921257306E-6</v>
      </c>
      <c r="N23" s="441">
        <v>1.1207000000000001E-3</v>
      </c>
      <c r="O23" s="445">
        <v>-1.3248299999999999E-3</v>
      </c>
      <c r="P23" s="436"/>
      <c r="Q23" s="436"/>
      <c r="R23" s="436"/>
      <c r="S23" s="436"/>
    </row>
    <row r="24" spans="1:19" ht="15.75" thickBot="1" x14ac:dyDescent="0.3">
      <c r="A24" s="436"/>
      <c r="B24" s="446"/>
      <c r="C24" s="448" t="s">
        <v>692</v>
      </c>
      <c r="D24" s="449">
        <v>32961.790169070002</v>
      </c>
      <c r="E24" s="449">
        <v>14930.475208530001</v>
      </c>
      <c r="F24" s="449">
        <v>59.21</v>
      </c>
      <c r="G24" s="449">
        <v>29506.677462740001</v>
      </c>
      <c r="H24" s="449">
        <v>1</v>
      </c>
      <c r="I24" s="449">
        <v>123</v>
      </c>
      <c r="J24" s="449">
        <v>0</v>
      </c>
      <c r="K24" s="449">
        <v>1001</v>
      </c>
      <c r="L24" s="449">
        <v>0</v>
      </c>
      <c r="M24" s="449">
        <v>0</v>
      </c>
      <c r="N24" s="449">
        <v>12111.581006549999</v>
      </c>
      <c r="O24" s="450">
        <v>-29088.18678856</v>
      </c>
      <c r="P24" s="436"/>
      <c r="Q24" s="436"/>
      <c r="R24" s="436"/>
      <c r="S24" s="436"/>
    </row>
    <row r="25" spans="1:19" ht="30" customHeight="1" thickBot="1" x14ac:dyDescent="0.3">
      <c r="A25" s="436"/>
      <c r="B25" s="1150" t="s">
        <v>693</v>
      </c>
      <c r="C25" s="1428"/>
      <c r="D25" s="451"/>
      <c r="E25" s="452"/>
      <c r="F25" s="452"/>
      <c r="G25" s="452"/>
      <c r="H25" s="452"/>
      <c r="I25" s="452"/>
      <c r="J25" s="452"/>
      <c r="K25" s="452"/>
      <c r="L25" s="452"/>
      <c r="M25" s="452"/>
      <c r="N25" s="452"/>
      <c r="O25" s="453"/>
      <c r="P25" s="436"/>
      <c r="Q25" s="436"/>
      <c r="R25" s="436"/>
      <c r="S25" s="436"/>
    </row>
    <row r="26" spans="1:19" ht="30" customHeight="1" thickBot="1" x14ac:dyDescent="0.3">
      <c r="A26" s="436"/>
      <c r="B26" s="1429" t="s">
        <v>262</v>
      </c>
      <c r="C26" s="1430"/>
      <c r="D26" s="454">
        <v>1274290.4983029601</v>
      </c>
      <c r="E26" s="452">
        <v>1265935.88314708</v>
      </c>
      <c r="F26" s="452">
        <v>361.79999999999995</v>
      </c>
      <c r="G26" s="452">
        <v>1225716.7601703601</v>
      </c>
      <c r="H26" s="452">
        <v>0</v>
      </c>
      <c r="I26" s="452">
        <v>2159</v>
      </c>
      <c r="J26" s="452">
        <v>0</v>
      </c>
      <c r="K26" s="452">
        <v>0</v>
      </c>
      <c r="L26" s="452">
        <v>609112.33050624002</v>
      </c>
      <c r="M26" s="452">
        <v>5.3308127353620024E-6</v>
      </c>
      <c r="N26" s="452">
        <v>15936.00296184</v>
      </c>
      <c r="O26" s="453">
        <v>-48671.720605659997</v>
      </c>
      <c r="P26" s="436"/>
      <c r="Q26" s="436"/>
      <c r="R26" s="436"/>
      <c r="S26" s="436"/>
    </row>
    <row r="27" spans="1:19" ht="15" x14ac:dyDescent="0.25">
      <c r="A27" s="428"/>
      <c r="B27" s="455"/>
      <c r="C27" s="455"/>
      <c r="D27" s="428"/>
      <c r="E27" s="428"/>
      <c r="F27" s="428"/>
      <c r="G27" s="428"/>
      <c r="H27" s="428"/>
      <c r="I27" s="428"/>
      <c r="J27" s="428"/>
      <c r="K27" s="428"/>
      <c r="L27" s="428"/>
      <c r="M27" s="428"/>
      <c r="N27" s="428"/>
      <c r="O27" s="428"/>
      <c r="P27" s="428"/>
      <c r="Q27" s="428"/>
      <c r="R27" s="428"/>
      <c r="S27" s="428"/>
    </row>
    <row r="28" spans="1:19" ht="15" x14ac:dyDescent="0.25">
      <c r="A28" s="428"/>
      <c r="B28" s="428"/>
      <c r="C28" s="428"/>
      <c r="D28" s="428"/>
      <c r="E28" s="428"/>
      <c r="F28" s="428"/>
      <c r="G28" s="428"/>
      <c r="H28" s="428"/>
      <c r="I28" s="428"/>
      <c r="J28" s="428"/>
      <c r="K28" s="428"/>
      <c r="L28" s="428"/>
      <c r="M28" s="428"/>
      <c r="N28" s="428"/>
      <c r="O28" s="428"/>
      <c r="P28" s="428"/>
      <c r="Q28" s="428"/>
      <c r="R28" s="428"/>
      <c r="S28" s="428"/>
    </row>
  </sheetData>
  <sheetProtection algorithmName="SHA-512" hashValue="M8niBmSTxHXsGYM2qM6xb6YdIlu/fRNlHjuIKg8E5oDxEKVn4OuWUmWfs00GS4fZKD5NxZOlPVrPQ4DrYqkoEg==" saltValue="gvyYbztcRFboEcyxHl+o8A==" spinCount="100000" sheet="1" objects="1" scenarios="1"/>
  <mergeCells count="4">
    <mergeCell ref="B25:C25"/>
    <mergeCell ref="B26:C26"/>
    <mergeCell ref="B2:O2"/>
    <mergeCell ref="B6:B7"/>
  </mergeCells>
  <pageMargins left="0.70866141732283472" right="0.70866141732283472" top="0.74803149606299213" bottom="0.74803149606299213" header="0.31496062992125984" footer="0.31496062992125984"/>
  <pageSetup scale="54"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2ACB07-7288-40F9-847A-9E97F2254E05}">
  <sheetPr>
    <tabColor theme="5" tint="-0.499984740745262"/>
    <pageSetUpPr fitToPage="1"/>
  </sheetPr>
  <dimension ref="A1:H23"/>
  <sheetViews>
    <sheetView showGridLines="0" workbookViewId="0">
      <selection activeCell="E16" sqref="E16"/>
    </sheetView>
  </sheetViews>
  <sheetFormatPr defaultRowHeight="15" x14ac:dyDescent="0.25"/>
  <cols>
    <col min="1" max="1" width="9.140625" style="85"/>
    <col min="2" max="2" width="4.42578125" style="85" bestFit="1" customWidth="1"/>
    <col min="3" max="3" width="61.85546875" style="85" bestFit="1" customWidth="1"/>
    <col min="4" max="8" width="22.7109375" style="85" customWidth="1"/>
    <col min="9" max="16384" width="9.140625" style="85"/>
  </cols>
  <sheetData>
    <row r="1" spans="1:8" ht="15.75" thickBot="1" x14ac:dyDescent="0.3">
      <c r="A1" s="4"/>
    </row>
    <row r="2" spans="1:8" ht="18.75" thickBot="1" x14ac:dyDescent="0.3">
      <c r="B2" s="1437" t="s">
        <v>695</v>
      </c>
      <c r="C2" s="1438"/>
      <c r="D2" s="1438"/>
      <c r="E2" s="1438"/>
      <c r="F2" s="1438"/>
      <c r="G2" s="1438"/>
      <c r="H2" s="1439"/>
    </row>
    <row r="3" spans="1:8" x14ac:dyDescent="0.25">
      <c r="B3" s="123"/>
      <c r="C3" s="123"/>
      <c r="D3" s="123"/>
      <c r="E3" s="123"/>
      <c r="F3" s="123"/>
      <c r="G3" s="123"/>
      <c r="H3" s="123"/>
    </row>
    <row r="4" spans="1:8" ht="33" x14ac:dyDescent="0.25">
      <c r="B4" s="456"/>
      <c r="C4" s="457"/>
      <c r="D4" s="456"/>
      <c r="E4" s="456"/>
      <c r="F4" s="456"/>
      <c r="G4" s="456"/>
      <c r="H4" s="456"/>
    </row>
    <row r="5" spans="1:8" ht="15.75" thickBot="1" x14ac:dyDescent="0.3">
      <c r="B5" s="458"/>
      <c r="C5" s="458"/>
      <c r="D5" s="123"/>
      <c r="E5" s="123"/>
      <c r="F5" s="123"/>
      <c r="G5" s="123"/>
      <c r="H5" s="123"/>
    </row>
    <row r="6" spans="1:8" ht="96" customHeight="1" thickBot="1" x14ac:dyDescent="0.3">
      <c r="B6" s="459"/>
      <c r="C6" s="460"/>
      <c r="D6" s="461" t="s">
        <v>696</v>
      </c>
      <c r="E6" s="461" t="s">
        <v>697</v>
      </c>
      <c r="F6" s="461" t="s">
        <v>698</v>
      </c>
      <c r="G6" s="461" t="s">
        <v>699</v>
      </c>
      <c r="H6" s="461" t="s">
        <v>700</v>
      </c>
    </row>
    <row r="7" spans="1:8" ht="15.75" thickBot="1" x14ac:dyDescent="0.3">
      <c r="B7" s="459"/>
      <c r="C7" s="459"/>
      <c r="D7" s="462" t="s">
        <v>235</v>
      </c>
      <c r="E7" s="463" t="s">
        <v>236</v>
      </c>
      <c r="F7" s="463" t="s">
        <v>237</v>
      </c>
      <c r="G7" s="463" t="s">
        <v>239</v>
      </c>
      <c r="H7" s="463" t="s">
        <v>239</v>
      </c>
    </row>
    <row r="8" spans="1:8" x14ac:dyDescent="0.25">
      <c r="B8" s="464">
        <v>1</v>
      </c>
      <c r="C8" s="465" t="s">
        <v>701</v>
      </c>
      <c r="D8" s="466">
        <v>0</v>
      </c>
      <c r="E8" s="467">
        <v>1519478.6858679799</v>
      </c>
      <c r="F8" s="468">
        <v>1</v>
      </c>
      <c r="G8" s="468">
        <v>0</v>
      </c>
      <c r="H8" s="469">
        <v>0</v>
      </c>
    </row>
    <row r="9" spans="1:8" x14ac:dyDescent="0.25">
      <c r="B9" s="470">
        <v>1.1000000000000001</v>
      </c>
      <c r="C9" s="471" t="s">
        <v>702</v>
      </c>
      <c r="D9" s="472">
        <v>0</v>
      </c>
      <c r="E9" s="473">
        <v>0</v>
      </c>
      <c r="F9" s="474">
        <v>0</v>
      </c>
      <c r="G9" s="474">
        <v>0</v>
      </c>
      <c r="H9" s="475">
        <v>0</v>
      </c>
    </row>
    <row r="10" spans="1:8" x14ac:dyDescent="0.25">
      <c r="B10" s="476">
        <v>1.2</v>
      </c>
      <c r="C10" s="471" t="s">
        <v>703</v>
      </c>
      <c r="D10" s="472">
        <v>0</v>
      </c>
      <c r="E10" s="473">
        <v>0</v>
      </c>
      <c r="F10" s="474">
        <v>0</v>
      </c>
      <c r="G10" s="474">
        <v>0</v>
      </c>
      <c r="H10" s="475">
        <v>0</v>
      </c>
    </row>
    <row r="11" spans="1:8" x14ac:dyDescent="0.25">
      <c r="B11" s="470">
        <v>2</v>
      </c>
      <c r="C11" s="471" t="s">
        <v>704</v>
      </c>
      <c r="D11" s="477">
        <v>343220.02216903004</v>
      </c>
      <c r="E11" s="473">
        <v>779270.96655472997</v>
      </c>
      <c r="F11" s="474">
        <v>3.6928999999999997E-2</v>
      </c>
      <c r="G11" s="474">
        <v>0.45945399999999997</v>
      </c>
      <c r="H11" s="475">
        <v>0.50361699999999998</v>
      </c>
    </row>
    <row r="12" spans="1:8" x14ac:dyDescent="0.25">
      <c r="B12" s="470">
        <v>3</v>
      </c>
      <c r="C12" s="471" t="s">
        <v>422</v>
      </c>
      <c r="D12" s="477">
        <v>1066509.3336431899</v>
      </c>
      <c r="E12" s="473">
        <v>1940461.6762916101</v>
      </c>
      <c r="F12" s="474">
        <v>0</v>
      </c>
      <c r="G12" s="474">
        <v>0.44907999999999998</v>
      </c>
      <c r="H12" s="475">
        <v>0.55091999999999997</v>
      </c>
    </row>
    <row r="13" spans="1:8" x14ac:dyDescent="0.25">
      <c r="B13" s="476">
        <v>3.1</v>
      </c>
      <c r="C13" s="471" t="s">
        <v>705</v>
      </c>
      <c r="D13" s="472">
        <v>0</v>
      </c>
      <c r="E13" s="473">
        <v>133786.73585237001</v>
      </c>
      <c r="F13" s="474">
        <v>0</v>
      </c>
      <c r="G13" s="474">
        <v>1</v>
      </c>
      <c r="H13" s="475">
        <v>0</v>
      </c>
    </row>
    <row r="14" spans="1:8" x14ac:dyDescent="0.25">
      <c r="B14" s="470">
        <v>3.2</v>
      </c>
      <c r="C14" s="471" t="s">
        <v>706</v>
      </c>
      <c r="D14" s="472">
        <v>0</v>
      </c>
      <c r="E14" s="473">
        <v>0</v>
      </c>
      <c r="F14" s="474">
        <v>0</v>
      </c>
      <c r="G14" s="474">
        <v>0</v>
      </c>
      <c r="H14" s="475">
        <v>0</v>
      </c>
    </row>
    <row r="15" spans="1:8" x14ac:dyDescent="0.25">
      <c r="B15" s="470">
        <v>4</v>
      </c>
      <c r="C15" s="471" t="s">
        <v>707</v>
      </c>
      <c r="D15" s="478">
        <v>0</v>
      </c>
      <c r="E15" s="479">
        <v>471116.60442915995</v>
      </c>
      <c r="F15" s="480">
        <v>0</v>
      </c>
      <c r="G15" s="480">
        <v>1</v>
      </c>
      <c r="H15" s="481">
        <v>0</v>
      </c>
    </row>
    <row r="16" spans="1:8" x14ac:dyDescent="0.25">
      <c r="B16" s="476">
        <v>4.0999999999999996</v>
      </c>
      <c r="C16" s="471" t="s">
        <v>708</v>
      </c>
      <c r="D16" s="472">
        <v>0</v>
      </c>
      <c r="E16" s="479">
        <v>1001.25681465</v>
      </c>
      <c r="F16" s="480">
        <v>0</v>
      </c>
      <c r="G16" s="480">
        <v>1</v>
      </c>
      <c r="H16" s="481">
        <v>0</v>
      </c>
    </row>
    <row r="17" spans="2:8" x14ac:dyDescent="0.25">
      <c r="B17" s="470">
        <v>4.2</v>
      </c>
      <c r="C17" s="471" t="s">
        <v>709</v>
      </c>
      <c r="D17" s="472">
        <v>0</v>
      </c>
      <c r="E17" s="479">
        <v>320613.99335184996</v>
      </c>
      <c r="F17" s="480">
        <v>0</v>
      </c>
      <c r="G17" s="480">
        <v>1</v>
      </c>
      <c r="H17" s="481">
        <v>0</v>
      </c>
    </row>
    <row r="18" spans="2:8" x14ac:dyDescent="0.25">
      <c r="B18" s="470">
        <v>4.3</v>
      </c>
      <c r="C18" s="471" t="s">
        <v>710</v>
      </c>
      <c r="D18" s="472">
        <v>0</v>
      </c>
      <c r="E18" s="479">
        <v>5753.2810161499992</v>
      </c>
      <c r="F18" s="480">
        <v>0</v>
      </c>
      <c r="G18" s="480">
        <v>1</v>
      </c>
      <c r="H18" s="481">
        <v>0</v>
      </c>
    </row>
    <row r="19" spans="2:8" x14ac:dyDescent="0.25">
      <c r="B19" s="476">
        <v>4.4000000000000004</v>
      </c>
      <c r="C19" s="471" t="s">
        <v>711</v>
      </c>
      <c r="D19" s="472">
        <v>0</v>
      </c>
      <c r="E19" s="479">
        <v>2160.2378348100001</v>
      </c>
      <c r="F19" s="480">
        <v>0</v>
      </c>
      <c r="G19" s="480">
        <v>1</v>
      </c>
      <c r="H19" s="481">
        <v>0</v>
      </c>
    </row>
    <row r="20" spans="2:8" x14ac:dyDescent="0.25">
      <c r="B20" s="470">
        <v>4.5</v>
      </c>
      <c r="C20" s="471" t="s">
        <v>712</v>
      </c>
      <c r="D20" s="472">
        <v>0</v>
      </c>
      <c r="E20" s="479">
        <v>141587.83541170001</v>
      </c>
      <c r="F20" s="480">
        <v>0</v>
      </c>
      <c r="G20" s="480">
        <v>1</v>
      </c>
      <c r="H20" s="481">
        <v>0</v>
      </c>
    </row>
    <row r="21" spans="2:8" x14ac:dyDescent="0.25">
      <c r="B21" s="470">
        <v>5</v>
      </c>
      <c r="C21" s="471" t="s">
        <v>713</v>
      </c>
      <c r="D21" s="478">
        <v>6219.4850746899992</v>
      </c>
      <c r="E21" s="479">
        <v>6219.4850746899992</v>
      </c>
      <c r="F21" s="480">
        <v>0</v>
      </c>
      <c r="G21" s="480">
        <v>0</v>
      </c>
      <c r="H21" s="481">
        <v>1</v>
      </c>
    </row>
    <row r="22" spans="2:8" ht="15.75" thickBot="1" x14ac:dyDescent="0.3">
      <c r="B22" s="482">
        <v>6</v>
      </c>
      <c r="C22" s="483" t="s">
        <v>714</v>
      </c>
      <c r="D22" s="478">
        <v>111892.88362338001</v>
      </c>
      <c r="E22" s="479">
        <v>368472.09027233004</v>
      </c>
      <c r="F22" s="480">
        <v>0</v>
      </c>
      <c r="G22" s="480">
        <v>0</v>
      </c>
      <c r="H22" s="481">
        <v>1</v>
      </c>
    </row>
    <row r="23" spans="2:8" ht="15.75" thickBot="1" x14ac:dyDescent="0.3">
      <c r="B23" s="484">
        <v>7</v>
      </c>
      <c r="C23" s="485" t="s">
        <v>715</v>
      </c>
      <c r="D23" s="486">
        <v>1527841.72451029</v>
      </c>
      <c r="E23" s="487">
        <v>5085019.5084905</v>
      </c>
      <c r="F23" s="488">
        <v>0.30447400000000002</v>
      </c>
      <c r="G23" s="488">
        <v>0.33442899999999998</v>
      </c>
      <c r="H23" s="489">
        <v>0.361097</v>
      </c>
    </row>
  </sheetData>
  <sheetProtection algorithmName="SHA-512" hashValue="tbT3E9b8JDV9IcG0hEiOUmRLyEsljzrpG5mc2xEjjTXgKfkfQD+wtH3zJlMDU6ZSCTyG8QDW9xWzhkoBOhGEeQ==" saltValue="CQXPPpDB0dmBpYj9AGfXOg==" spinCount="100000" sheet="1" objects="1" scenarios="1"/>
  <mergeCells count="1">
    <mergeCell ref="B2:H2"/>
  </mergeCells>
  <pageMargins left="0.70866141732283472" right="0.70866141732283472" top="0.74803149606299213" bottom="0.74803149606299213" header="0.31496062992125984" footer="0.31496062992125984"/>
  <pageSetup scale="67"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119E5-60A1-48FA-B778-23243A045263}">
  <sheetPr>
    <tabColor theme="5" tint="-0.499984740745262"/>
    <pageSetUpPr fitToPage="1"/>
  </sheetPr>
  <dimension ref="A1:E24"/>
  <sheetViews>
    <sheetView zoomScale="90" zoomScaleNormal="90" workbookViewId="0">
      <selection activeCell="D10" sqref="D10"/>
    </sheetView>
  </sheetViews>
  <sheetFormatPr defaultRowHeight="12.75" x14ac:dyDescent="0.2"/>
  <cols>
    <col min="1" max="2" width="9.140625" style="429"/>
    <col min="3" max="3" width="44.28515625" style="429" customWidth="1"/>
    <col min="4" max="4" width="43.85546875" style="429" customWidth="1"/>
    <col min="5" max="5" width="40.42578125" style="429" customWidth="1"/>
    <col min="6" max="13" width="9.140625" style="429"/>
    <col min="14" max="14" width="4.85546875" style="429" customWidth="1"/>
    <col min="15" max="16384" width="9.140625" style="429"/>
  </cols>
  <sheetData>
    <row r="1" spans="1:5" ht="15.75" thickBot="1" x14ac:dyDescent="0.3">
      <c r="A1" s="4"/>
    </row>
    <row r="2" spans="1:5" ht="20.25" customHeight="1" thickBot="1" x14ac:dyDescent="0.25">
      <c r="B2" s="1440" t="s">
        <v>716</v>
      </c>
      <c r="C2" s="1432"/>
      <c r="D2" s="1432"/>
      <c r="E2" s="1441"/>
    </row>
    <row r="3" spans="1:5" ht="13.5" thickBot="1" x14ac:dyDescent="0.25">
      <c r="B3" s="490"/>
      <c r="C3" s="490"/>
      <c r="D3" s="491"/>
      <c r="E3" s="491"/>
    </row>
    <row r="4" spans="1:5" ht="28.5" x14ac:dyDescent="0.2">
      <c r="B4" s="490"/>
      <c r="C4" s="490"/>
      <c r="D4" s="492" t="s">
        <v>717</v>
      </c>
      <c r="E4" s="493" t="s">
        <v>718</v>
      </c>
    </row>
    <row r="5" spans="1:5" ht="15" thickBot="1" x14ac:dyDescent="0.25">
      <c r="B5" s="1442"/>
      <c r="C5" s="1442"/>
      <c r="D5" s="494" t="s">
        <v>235</v>
      </c>
      <c r="E5" s="495" t="s">
        <v>236</v>
      </c>
    </row>
    <row r="6" spans="1:5" ht="15" thickBot="1" x14ac:dyDescent="0.25">
      <c r="B6" s="496">
        <v>1</v>
      </c>
      <c r="C6" s="497" t="s">
        <v>719</v>
      </c>
      <c r="D6" s="498">
        <v>609112.33050624002</v>
      </c>
      <c r="E6" s="498">
        <v>609112.33050624002</v>
      </c>
    </row>
    <row r="7" spans="1:5" ht="14.25" x14ac:dyDescent="0.2">
      <c r="B7" s="499">
        <v>2</v>
      </c>
      <c r="C7" s="500" t="s">
        <v>720</v>
      </c>
      <c r="D7" s="501"/>
      <c r="E7" s="502"/>
    </row>
    <row r="8" spans="1:5" ht="14.25" x14ac:dyDescent="0.2">
      <c r="B8" s="503">
        <v>3</v>
      </c>
      <c r="C8" s="504" t="s">
        <v>704</v>
      </c>
      <c r="D8" s="505">
        <v>100171.21903668001</v>
      </c>
      <c r="E8" s="506">
        <v>100171.21903668001</v>
      </c>
    </row>
    <row r="9" spans="1:5" ht="14.25" x14ac:dyDescent="0.2">
      <c r="B9" s="503">
        <v>4</v>
      </c>
      <c r="C9" s="504" t="s">
        <v>721</v>
      </c>
      <c r="D9" s="505">
        <v>508941.11146956007</v>
      </c>
      <c r="E9" s="506">
        <v>508941.11146956007</v>
      </c>
    </row>
    <row r="10" spans="1:5" ht="14.25" x14ac:dyDescent="0.2">
      <c r="B10" s="503">
        <v>4.0999999999999996</v>
      </c>
      <c r="C10" s="504" t="s">
        <v>722</v>
      </c>
      <c r="D10" s="505">
        <v>175343.18371064001</v>
      </c>
      <c r="E10" s="506">
        <v>175343.18371064001</v>
      </c>
    </row>
    <row r="11" spans="1:5" ht="15" thickBot="1" x14ac:dyDescent="0.25">
      <c r="B11" s="507">
        <v>4.2</v>
      </c>
      <c r="C11" s="508" t="s">
        <v>723</v>
      </c>
      <c r="D11" s="509"/>
      <c r="E11" s="510"/>
    </row>
    <row r="12" spans="1:5" ht="15" thickBot="1" x14ac:dyDescent="0.25">
      <c r="B12" s="496">
        <v>5</v>
      </c>
      <c r="C12" s="497" t="s">
        <v>724</v>
      </c>
      <c r="D12" s="498"/>
      <c r="E12" s="511"/>
    </row>
    <row r="13" spans="1:5" ht="14.25" x14ac:dyDescent="0.2">
      <c r="B13" s="499">
        <v>6</v>
      </c>
      <c r="C13" s="512" t="s">
        <v>720</v>
      </c>
      <c r="D13" s="513"/>
      <c r="E13" s="514"/>
    </row>
    <row r="14" spans="1:5" ht="14.25" x14ac:dyDescent="0.2">
      <c r="B14" s="503">
        <v>7</v>
      </c>
      <c r="C14" s="515" t="s">
        <v>421</v>
      </c>
      <c r="D14" s="505"/>
      <c r="E14" s="506"/>
    </row>
    <row r="15" spans="1:5" ht="14.25" x14ac:dyDescent="0.2">
      <c r="B15" s="503">
        <v>8</v>
      </c>
      <c r="C15" s="515" t="s">
        <v>721</v>
      </c>
      <c r="D15" s="505"/>
      <c r="E15" s="506"/>
    </row>
    <row r="16" spans="1:5" ht="14.25" x14ac:dyDescent="0.2">
      <c r="B16" s="503">
        <v>8.1</v>
      </c>
      <c r="C16" s="515" t="s">
        <v>722</v>
      </c>
      <c r="D16" s="505"/>
      <c r="E16" s="506"/>
    </row>
    <row r="17" spans="2:5" ht="14.25" x14ac:dyDescent="0.2">
      <c r="B17" s="503">
        <v>8.1999999999999993</v>
      </c>
      <c r="C17" s="515" t="s">
        <v>725</v>
      </c>
      <c r="D17" s="505"/>
      <c r="E17" s="506"/>
    </row>
    <row r="18" spans="2:5" ht="14.25" x14ac:dyDescent="0.2">
      <c r="B18" s="503">
        <v>9</v>
      </c>
      <c r="C18" s="515" t="s">
        <v>726</v>
      </c>
      <c r="D18" s="505"/>
      <c r="E18" s="506"/>
    </row>
    <row r="19" spans="2:5" ht="14.25" x14ac:dyDescent="0.2">
      <c r="B19" s="503">
        <v>9.1</v>
      </c>
      <c r="C19" s="515" t="s">
        <v>727</v>
      </c>
      <c r="D19" s="505"/>
      <c r="E19" s="506"/>
    </row>
    <row r="20" spans="2:5" ht="14.25" x14ac:dyDescent="0.2">
      <c r="B20" s="503">
        <v>9.1999999999999993</v>
      </c>
      <c r="C20" s="515" t="s">
        <v>728</v>
      </c>
      <c r="D20" s="505"/>
      <c r="E20" s="506"/>
    </row>
    <row r="21" spans="2:5" ht="14.25" x14ac:dyDescent="0.2">
      <c r="B21" s="503">
        <v>9.3000000000000007</v>
      </c>
      <c r="C21" s="515" t="s">
        <v>729</v>
      </c>
      <c r="D21" s="505"/>
      <c r="E21" s="506"/>
    </row>
    <row r="22" spans="2:5" ht="14.25" x14ac:dyDescent="0.2">
      <c r="B22" s="503">
        <v>9.4</v>
      </c>
      <c r="C22" s="515" t="s">
        <v>730</v>
      </c>
      <c r="D22" s="505"/>
      <c r="E22" s="506"/>
    </row>
    <row r="23" spans="2:5" ht="15" thickBot="1" x14ac:dyDescent="0.25">
      <c r="B23" s="507">
        <v>9.5</v>
      </c>
      <c r="C23" s="516" t="s">
        <v>731</v>
      </c>
      <c r="D23" s="517"/>
      <c r="E23" s="518"/>
    </row>
    <row r="24" spans="2:5" ht="15" thickBot="1" x14ac:dyDescent="0.25">
      <c r="B24" s="519">
        <v>10</v>
      </c>
      <c r="C24" s="497" t="s">
        <v>732</v>
      </c>
      <c r="D24" s="498">
        <f>D6+D12</f>
        <v>609112.33050624002</v>
      </c>
      <c r="E24" s="511">
        <f>E6+E12</f>
        <v>609112.33050624002</v>
      </c>
    </row>
  </sheetData>
  <sheetProtection algorithmName="SHA-512" hashValue="CxR7e/W/ZzGIaKdNXvDKZW/un/bUAUzkLMEzD3ll6Ep4mzTySxLxzSntiQPcbLhLUfDSUMXSfwMq1yA/fQHdHQ==" saltValue="hNVVriqospsJKEGpZf6bSA==" spinCount="100000" sheet="1" objects="1" scenarios="1"/>
  <mergeCells count="2">
    <mergeCell ref="B2:E2"/>
    <mergeCell ref="B5:C5"/>
  </mergeCells>
  <pageMargins left="0.70866141732283472" right="0.70866141732283472" top="0.74803149606299213" bottom="0.74803149606299213" header="0.31496062992125984" footer="0.31496062992125984"/>
  <pageSetup scale="89"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3EA6F-6D88-45EE-B117-1FD5469EB066}">
  <sheetPr>
    <tabColor theme="5" tint="-0.499984740745262"/>
    <pageSetUpPr fitToPage="1"/>
  </sheetPr>
  <dimension ref="A1:Q20"/>
  <sheetViews>
    <sheetView showGridLines="0" workbookViewId="0">
      <selection activeCell="F13" sqref="F13"/>
    </sheetView>
  </sheetViews>
  <sheetFormatPr defaultRowHeight="15" x14ac:dyDescent="0.25"/>
  <cols>
    <col min="1" max="1" width="9.140625" style="85"/>
    <col min="2" max="2" width="5" style="85" bestFit="1" customWidth="1"/>
    <col min="3" max="3" width="17" style="85" customWidth="1"/>
    <col min="4" max="4" width="12.42578125" style="85" bestFit="1" customWidth="1"/>
    <col min="5" max="5" width="10.85546875" style="85" customWidth="1"/>
    <col min="6" max="6" width="39.85546875" style="85" bestFit="1" customWidth="1"/>
    <col min="7" max="7" width="8.28515625" style="85" bestFit="1" customWidth="1"/>
    <col min="8" max="8" width="13.140625" style="85" customWidth="1"/>
    <col min="9" max="9" width="10.7109375" style="85" customWidth="1"/>
    <col min="10" max="10" width="44.140625" style="85" bestFit="1" customWidth="1"/>
    <col min="11" max="11" width="8.85546875" style="85" bestFit="1" customWidth="1"/>
    <col min="12" max="12" width="12.7109375" style="85" customWidth="1"/>
    <col min="13" max="13" width="11.85546875" style="85" customWidth="1"/>
    <col min="14" max="14" width="11.140625" style="85" customWidth="1"/>
    <col min="15" max="15" width="35.28515625" style="85" bestFit="1" customWidth="1"/>
    <col min="16" max="16" width="12.42578125" style="85" customWidth="1"/>
    <col min="17" max="17" width="10.7109375" style="85" bestFit="1" customWidth="1"/>
    <col min="18" max="16384" width="9.140625" style="85"/>
  </cols>
  <sheetData>
    <row r="1" spans="1:17" ht="15.75" thickBot="1" x14ac:dyDescent="0.3">
      <c r="A1" s="4"/>
    </row>
    <row r="2" spans="1:17" ht="18.75" thickBot="1" x14ac:dyDescent="0.3">
      <c r="B2" s="1087" t="s">
        <v>733</v>
      </c>
      <c r="C2" s="1088"/>
      <c r="D2" s="1088"/>
      <c r="E2" s="1088"/>
      <c r="F2" s="1088"/>
      <c r="G2" s="1088"/>
      <c r="H2" s="1088"/>
      <c r="I2" s="1088"/>
      <c r="J2" s="1088"/>
      <c r="K2" s="1088"/>
      <c r="L2" s="1088"/>
      <c r="M2" s="1088"/>
      <c r="N2" s="1088"/>
      <c r="O2" s="1088"/>
      <c r="P2" s="1088"/>
      <c r="Q2" s="1089"/>
    </row>
    <row r="3" spans="1:17" x14ac:dyDescent="0.25">
      <c r="B3" s="520"/>
      <c r="C3" s="520"/>
      <c r="D3" s="520"/>
      <c r="E3" s="520"/>
      <c r="F3" s="520"/>
      <c r="G3" s="520"/>
      <c r="H3" s="520"/>
      <c r="I3" s="520"/>
      <c r="J3" s="520"/>
      <c r="K3" s="520"/>
      <c r="L3" s="520"/>
      <c r="M3" s="520"/>
      <c r="N3" s="520"/>
      <c r="O3" s="520"/>
      <c r="P3" s="520"/>
      <c r="Q3" s="520"/>
    </row>
    <row r="4" spans="1:17" x14ac:dyDescent="0.25">
      <c r="B4" s="520"/>
      <c r="C4" s="520"/>
      <c r="D4" s="520"/>
      <c r="E4" s="520"/>
      <c r="F4" s="520"/>
      <c r="G4" s="520"/>
      <c r="H4" s="520"/>
      <c r="I4" s="520"/>
      <c r="J4" s="520"/>
      <c r="K4" s="520"/>
      <c r="L4" s="520"/>
      <c r="M4" s="520"/>
      <c r="N4" s="520"/>
      <c r="O4" s="520"/>
      <c r="P4" s="520"/>
      <c r="Q4" s="520"/>
    </row>
    <row r="5" spans="1:17" x14ac:dyDescent="0.25">
      <c r="B5" s="520"/>
      <c r="C5" s="520"/>
      <c r="D5" s="520"/>
      <c r="E5" s="520"/>
      <c r="F5" s="520"/>
      <c r="G5" s="520"/>
      <c r="H5" s="520"/>
      <c r="I5" s="520"/>
      <c r="J5" s="520"/>
      <c r="K5" s="520"/>
      <c r="L5" s="520"/>
      <c r="M5" s="520"/>
      <c r="N5" s="520"/>
      <c r="O5" s="520"/>
      <c r="P5" s="520"/>
      <c r="Q5" s="520"/>
    </row>
    <row r="6" spans="1:17" x14ac:dyDescent="0.25">
      <c r="B6" s="1446" t="s">
        <v>694</v>
      </c>
      <c r="C6" s="1447"/>
      <c r="D6" s="1445" t="s">
        <v>734</v>
      </c>
      <c r="E6" s="1453" t="s">
        <v>735</v>
      </c>
      <c r="F6" s="1454"/>
      <c r="G6" s="1454"/>
      <c r="H6" s="1454"/>
      <c r="I6" s="1454"/>
      <c r="J6" s="1454"/>
      <c r="K6" s="1454"/>
      <c r="L6" s="1454"/>
      <c r="M6" s="1454"/>
      <c r="N6" s="1454"/>
      <c r="O6" s="1455"/>
      <c r="P6" s="1453" t="s">
        <v>736</v>
      </c>
      <c r="Q6" s="1455"/>
    </row>
    <row r="7" spans="1:17" ht="36" customHeight="1" x14ac:dyDescent="0.25">
      <c r="B7" s="1448"/>
      <c r="C7" s="1449"/>
      <c r="D7" s="1452"/>
      <c r="E7" s="1456" t="s">
        <v>737</v>
      </c>
      <c r="F7" s="1457"/>
      <c r="G7" s="1457"/>
      <c r="H7" s="1457"/>
      <c r="I7" s="1457"/>
      <c r="J7" s="1457"/>
      <c r="K7" s="1457"/>
      <c r="L7" s="1457"/>
      <c r="M7" s="1458"/>
      <c r="N7" s="1456" t="s">
        <v>738</v>
      </c>
      <c r="O7" s="1458"/>
      <c r="P7" s="1459" t="s">
        <v>739</v>
      </c>
      <c r="Q7" s="1459" t="s">
        <v>740</v>
      </c>
    </row>
    <row r="8" spans="1:17" x14ac:dyDescent="0.25">
      <c r="B8" s="1448"/>
      <c r="C8" s="1449"/>
      <c r="D8" s="1452"/>
      <c r="E8" s="1445" t="s">
        <v>741</v>
      </c>
      <c r="F8" s="1443" t="s">
        <v>742</v>
      </c>
      <c r="G8" s="521"/>
      <c r="H8" s="521"/>
      <c r="I8" s="521"/>
      <c r="J8" s="1443" t="s">
        <v>743</v>
      </c>
      <c r="K8" s="521"/>
      <c r="L8" s="521"/>
      <c r="M8" s="521"/>
      <c r="N8" s="1445" t="s">
        <v>744</v>
      </c>
      <c r="O8" s="1445" t="s">
        <v>745</v>
      </c>
      <c r="P8" s="1452"/>
      <c r="Q8" s="1460"/>
    </row>
    <row r="9" spans="1:17" ht="52.5" x14ac:dyDescent="0.25">
      <c r="B9" s="1448"/>
      <c r="C9" s="1449"/>
      <c r="D9" s="522"/>
      <c r="E9" s="1444"/>
      <c r="F9" s="1444"/>
      <c r="G9" s="523" t="s">
        <v>746</v>
      </c>
      <c r="H9" s="523" t="s">
        <v>747</v>
      </c>
      <c r="I9" s="523" t="s">
        <v>748</v>
      </c>
      <c r="J9" s="1444"/>
      <c r="K9" s="523" t="s">
        <v>749</v>
      </c>
      <c r="L9" s="523" t="s">
        <v>750</v>
      </c>
      <c r="M9" s="523" t="s">
        <v>751</v>
      </c>
      <c r="N9" s="1444"/>
      <c r="O9" s="1444"/>
      <c r="P9" s="1444"/>
      <c r="Q9" s="1461"/>
    </row>
    <row r="10" spans="1:17" x14ac:dyDescent="0.25">
      <c r="B10" s="1450"/>
      <c r="C10" s="1451"/>
      <c r="D10" s="524" t="s">
        <v>235</v>
      </c>
      <c r="E10" s="524" t="s">
        <v>236</v>
      </c>
      <c r="F10" s="524" t="s">
        <v>237</v>
      </c>
      <c r="G10" s="524" t="s">
        <v>238</v>
      </c>
      <c r="H10" s="524" t="s">
        <v>239</v>
      </c>
      <c r="I10" s="524" t="s">
        <v>240</v>
      </c>
      <c r="J10" s="524" t="s">
        <v>241</v>
      </c>
      <c r="K10" s="524" t="s">
        <v>242</v>
      </c>
      <c r="L10" s="524" t="s">
        <v>243</v>
      </c>
      <c r="M10" s="524" t="s">
        <v>244</v>
      </c>
      <c r="N10" s="524" t="s">
        <v>245</v>
      </c>
      <c r="O10" s="524" t="s">
        <v>246</v>
      </c>
      <c r="P10" s="525" t="s">
        <v>247</v>
      </c>
      <c r="Q10" s="525" t="s">
        <v>752</v>
      </c>
    </row>
    <row r="11" spans="1:17" ht="21" x14ac:dyDescent="0.25">
      <c r="B11" s="526">
        <v>1</v>
      </c>
      <c r="C11" s="527" t="s">
        <v>416</v>
      </c>
      <c r="D11" s="528" t="s">
        <v>1370</v>
      </c>
      <c r="E11" s="528" t="s">
        <v>1370</v>
      </c>
      <c r="F11" s="528" t="s">
        <v>1370</v>
      </c>
      <c r="G11" s="528" t="s">
        <v>1370</v>
      </c>
      <c r="H11" s="528" t="s">
        <v>1370</v>
      </c>
      <c r="I11" s="528" t="s">
        <v>1370</v>
      </c>
      <c r="J11" s="528" t="s">
        <v>1370</v>
      </c>
      <c r="K11" s="528" t="s">
        <v>1370</v>
      </c>
      <c r="L11" s="528" t="s">
        <v>1370</v>
      </c>
      <c r="M11" s="528" t="s">
        <v>1370</v>
      </c>
      <c r="N11" s="528" t="s">
        <v>1370</v>
      </c>
      <c r="O11" s="528" t="s">
        <v>1370</v>
      </c>
      <c r="P11" s="528" t="s">
        <v>1370</v>
      </c>
      <c r="Q11" s="528" t="s">
        <v>1370</v>
      </c>
    </row>
    <row r="12" spans="1:17" x14ac:dyDescent="0.25">
      <c r="B12" s="526">
        <v>2</v>
      </c>
      <c r="C12" s="529" t="s">
        <v>704</v>
      </c>
      <c r="D12" s="528">
        <v>277370.81339955999</v>
      </c>
      <c r="E12" s="530">
        <v>0.17937971326221344</v>
      </c>
      <c r="F12" s="530">
        <v>8.989366398865512E-6</v>
      </c>
      <c r="G12" s="530">
        <v>8.989366398865512E-6</v>
      </c>
      <c r="H12" s="531" t="s">
        <v>1370</v>
      </c>
      <c r="I12" s="531" t="s">
        <v>1370</v>
      </c>
      <c r="J12" s="528" t="s">
        <v>1370</v>
      </c>
      <c r="K12" s="528" t="s">
        <v>1370</v>
      </c>
      <c r="L12" s="528" t="s">
        <v>1370</v>
      </c>
      <c r="M12" s="528" t="s">
        <v>1370</v>
      </c>
      <c r="N12" s="530">
        <v>-0.27033331285731066</v>
      </c>
      <c r="O12" s="528">
        <v>277370.81339955999</v>
      </c>
      <c r="P12" s="528" t="s">
        <v>1370</v>
      </c>
      <c r="Q12" s="528">
        <v>100171.21903668001</v>
      </c>
    </row>
    <row r="13" spans="1:17" x14ac:dyDescent="0.25">
      <c r="B13" s="526">
        <v>3</v>
      </c>
      <c r="C13" s="527" t="s">
        <v>753</v>
      </c>
      <c r="D13" s="528" t="s">
        <v>1370</v>
      </c>
      <c r="E13" s="532" t="s">
        <v>1370</v>
      </c>
      <c r="F13" s="533" t="s">
        <v>1370</v>
      </c>
      <c r="G13" s="533" t="s">
        <v>1370</v>
      </c>
      <c r="H13" s="532" t="s">
        <v>1370</v>
      </c>
      <c r="I13" s="532" t="s">
        <v>1370</v>
      </c>
      <c r="J13" s="534" t="s">
        <v>1370</v>
      </c>
      <c r="K13" s="534" t="s">
        <v>1370</v>
      </c>
      <c r="L13" s="534" t="s">
        <v>1370</v>
      </c>
      <c r="M13" s="534" t="s">
        <v>1370</v>
      </c>
      <c r="N13" s="534" t="s">
        <v>1370</v>
      </c>
      <c r="O13" s="528" t="s">
        <v>1370</v>
      </c>
      <c r="P13" s="528" t="s">
        <v>1370</v>
      </c>
      <c r="Q13" s="528" t="s">
        <v>1370</v>
      </c>
    </row>
    <row r="14" spans="1:17" x14ac:dyDescent="0.25">
      <c r="B14" s="535">
        <v>3.1</v>
      </c>
      <c r="C14" s="536" t="s">
        <v>754</v>
      </c>
      <c r="D14" s="528">
        <v>304801.60960058996</v>
      </c>
      <c r="E14" s="530">
        <v>7.9153640643908535E-2</v>
      </c>
      <c r="F14" s="530">
        <v>0.23001561699483983</v>
      </c>
      <c r="G14" s="530">
        <v>0.21267482378847821</v>
      </c>
      <c r="H14" s="531" t="s">
        <v>1370</v>
      </c>
      <c r="I14" s="531">
        <v>1.7340793206361629E-2</v>
      </c>
      <c r="J14" s="528" t="s">
        <v>1370</v>
      </c>
      <c r="K14" s="528" t="s">
        <v>1370</v>
      </c>
      <c r="L14" s="528" t="s">
        <v>1370</v>
      </c>
      <c r="M14" s="528" t="s">
        <v>1370</v>
      </c>
      <c r="N14" s="530">
        <v>-0.37067088585135649</v>
      </c>
      <c r="O14" s="528">
        <v>304801.60960058996</v>
      </c>
      <c r="P14" s="528" t="s">
        <v>1370</v>
      </c>
      <c r="Q14" s="528">
        <v>175343.18371064001</v>
      </c>
    </row>
    <row r="15" spans="1:17" ht="21" x14ac:dyDescent="0.25">
      <c r="B15" s="535">
        <v>3.2</v>
      </c>
      <c r="C15" s="536" t="s">
        <v>755</v>
      </c>
      <c r="D15" s="528" t="s">
        <v>1370</v>
      </c>
      <c r="E15" s="532" t="s">
        <v>1370</v>
      </c>
      <c r="F15" s="533" t="s">
        <v>1370</v>
      </c>
      <c r="G15" s="533" t="s">
        <v>1370</v>
      </c>
      <c r="H15" s="532" t="s">
        <v>1370</v>
      </c>
      <c r="I15" s="532" t="s">
        <v>1370</v>
      </c>
      <c r="J15" s="534" t="s">
        <v>1370</v>
      </c>
      <c r="K15" s="534" t="s">
        <v>1370</v>
      </c>
      <c r="L15" s="534" t="s">
        <v>1370</v>
      </c>
      <c r="M15" s="534" t="s">
        <v>1370</v>
      </c>
      <c r="N15" s="534" t="s">
        <v>1370</v>
      </c>
      <c r="O15" s="528" t="s">
        <v>1370</v>
      </c>
      <c r="P15" s="528" t="s">
        <v>1370</v>
      </c>
      <c r="Q15" s="528" t="s">
        <v>1370</v>
      </c>
    </row>
    <row r="16" spans="1:17" ht="21" x14ac:dyDescent="0.25">
      <c r="B16" s="535">
        <v>3.3</v>
      </c>
      <c r="C16" s="536" t="s">
        <v>756</v>
      </c>
      <c r="D16" s="528">
        <v>643544.33706433012</v>
      </c>
      <c r="E16" s="530">
        <v>9.0348502668834568E-2</v>
      </c>
      <c r="F16" s="530">
        <v>5.5535753480629849E-2</v>
      </c>
      <c r="G16" s="530">
        <v>4.4903823962204069E-2</v>
      </c>
      <c r="H16" s="531" t="s">
        <v>1370</v>
      </c>
      <c r="I16" s="531">
        <v>1.0631929518425776E-2</v>
      </c>
      <c r="J16" s="528" t="s">
        <v>1370</v>
      </c>
      <c r="K16" s="528" t="s">
        <v>1370</v>
      </c>
      <c r="L16" s="528" t="s">
        <v>1370</v>
      </c>
      <c r="M16" s="528" t="s">
        <v>1370</v>
      </c>
      <c r="N16" s="530">
        <v>-0.17885261716162751</v>
      </c>
      <c r="O16" s="528">
        <v>643544.33706433012</v>
      </c>
      <c r="P16" s="528" t="s">
        <v>1370</v>
      </c>
      <c r="Q16" s="528">
        <v>333597.92775892006</v>
      </c>
    </row>
    <row r="17" spans="2:17" x14ac:dyDescent="0.25">
      <c r="B17" s="526">
        <v>4</v>
      </c>
      <c r="C17" s="527" t="s">
        <v>658</v>
      </c>
      <c r="D17" s="528">
        <v>1225716.7600644799</v>
      </c>
      <c r="E17" s="530">
        <v>0.10771176963979406</v>
      </c>
      <c r="F17" s="530">
        <v>8.6358730488984736E-2</v>
      </c>
      <c r="G17" s="530">
        <v>7.6464422024064976E-2</v>
      </c>
      <c r="H17" s="531" t="s">
        <v>1370</v>
      </c>
      <c r="I17" s="531">
        <v>9.8943084649197547E-3</v>
      </c>
      <c r="J17" s="528" t="s">
        <v>1370</v>
      </c>
      <c r="K17" s="528" t="s">
        <v>1370</v>
      </c>
      <c r="L17" s="528" t="s">
        <v>1370</v>
      </c>
      <c r="M17" s="528" t="s">
        <v>1370</v>
      </c>
      <c r="N17" s="530">
        <v>-0.24725389448321411</v>
      </c>
      <c r="O17" s="528">
        <v>1225716.7600644799</v>
      </c>
      <c r="P17" s="528" t="s">
        <v>1370</v>
      </c>
      <c r="Q17" s="528">
        <v>609112.33050624002</v>
      </c>
    </row>
    <row r="19" spans="2:17" x14ac:dyDescent="0.25">
      <c r="P19" s="537"/>
    </row>
    <row r="20" spans="2:17" x14ac:dyDescent="0.25">
      <c r="F20" s="537"/>
    </row>
  </sheetData>
  <sheetProtection algorithmName="SHA-512" hashValue="2u3o1NIb9A7gwza+ybSxP6WRI3X/nmAoGHa5w+83fulFCIkd0m6KN+XFcqq75YOka4C4yfxSru9eTjaXyUoocw==" saltValue="nDjqEetycTOMT5sFk8Dbzw==" spinCount="100000" sheet="1" objects="1" scenarios="1"/>
  <mergeCells count="14">
    <mergeCell ref="F8:F9"/>
    <mergeCell ref="J8:J9"/>
    <mergeCell ref="N8:N9"/>
    <mergeCell ref="O8:O9"/>
    <mergeCell ref="B2:Q2"/>
    <mergeCell ref="B6:C10"/>
    <mergeCell ref="D6:D8"/>
    <mergeCell ref="E6:O6"/>
    <mergeCell ref="P6:Q6"/>
    <mergeCell ref="E7:M7"/>
    <mergeCell ref="N7:O7"/>
    <mergeCell ref="P7:P9"/>
    <mergeCell ref="Q7:Q9"/>
    <mergeCell ref="E8:E9"/>
  </mergeCells>
  <pageMargins left="0.70866141732283472" right="0.70866141732283472" top="0.74803149606299213" bottom="0.74803149606299213" header="0.31496062992125984" footer="0.31496062992125984"/>
  <pageSetup scale="46"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E74B2-86D2-46C0-80CD-623A66B49027}">
  <sheetPr>
    <tabColor theme="5" tint="-0.499984740745262"/>
    <pageSetUpPr fitToPage="1"/>
  </sheetPr>
  <dimension ref="A1:E17"/>
  <sheetViews>
    <sheetView showGridLines="0" workbookViewId="0">
      <selection activeCell="D16" sqref="D16"/>
    </sheetView>
  </sheetViews>
  <sheetFormatPr defaultRowHeight="15" x14ac:dyDescent="0.25"/>
  <cols>
    <col min="1" max="1" width="9.140625" style="85"/>
    <col min="2" max="2" width="3.85546875" style="85" bestFit="1" customWidth="1"/>
    <col min="3" max="3" width="47.5703125" style="85" bestFit="1" customWidth="1"/>
    <col min="4" max="4" width="11.28515625" style="85" bestFit="1" customWidth="1"/>
    <col min="5" max="5" width="15.85546875" style="85" bestFit="1" customWidth="1"/>
    <col min="6" max="16384" width="9.140625" style="85"/>
  </cols>
  <sheetData>
    <row r="1" spans="1:5" ht="15.75" thickBot="1" x14ac:dyDescent="0.3">
      <c r="A1" s="4"/>
    </row>
    <row r="2" spans="1:5" ht="18.75" thickBot="1" x14ac:dyDescent="0.3">
      <c r="B2" s="1462" t="s">
        <v>757</v>
      </c>
      <c r="C2" s="1463"/>
      <c r="D2" s="1463"/>
      <c r="E2" s="1464"/>
    </row>
    <row r="3" spans="1:5" ht="15.75" thickBot="1" x14ac:dyDescent="0.3">
      <c r="B3" s="1465" t="s">
        <v>758</v>
      </c>
      <c r="C3" s="1466"/>
      <c r="D3" s="1466"/>
      <c r="E3" s="1467"/>
    </row>
    <row r="4" spans="1:5" ht="48" customHeight="1" thickBot="1" x14ac:dyDescent="0.3">
      <c r="B4" s="1465" t="s">
        <v>759</v>
      </c>
      <c r="C4" s="1466"/>
      <c r="D4" s="1466"/>
      <c r="E4" s="1467"/>
    </row>
    <row r="5" spans="1:5" x14ac:dyDescent="0.25">
      <c r="B5" s="538"/>
      <c r="C5" s="538"/>
      <c r="D5" s="538"/>
      <c r="E5" s="402"/>
    </row>
    <row r="6" spans="1:5" ht="15.75" thickBot="1" x14ac:dyDescent="0.3">
      <c r="B6" s="539"/>
      <c r="C6" s="539"/>
      <c r="D6" s="539"/>
      <c r="E6" s="539"/>
    </row>
    <row r="7" spans="1:5" ht="15.75" thickBot="1" x14ac:dyDescent="0.3">
      <c r="B7" s="540" t="s">
        <v>760</v>
      </c>
      <c r="C7" s="541"/>
      <c r="D7" s="542" t="s">
        <v>761</v>
      </c>
      <c r="E7" s="542" t="s">
        <v>762</v>
      </c>
    </row>
    <row r="8" spans="1:5" ht="57.75" thickBot="1" x14ac:dyDescent="0.3">
      <c r="B8" s="540" t="s">
        <v>763</v>
      </c>
      <c r="C8" s="540"/>
      <c r="D8" s="543" t="s">
        <v>764</v>
      </c>
      <c r="E8" s="544" t="s">
        <v>765</v>
      </c>
    </row>
    <row r="9" spans="1:5" ht="29.25" thickBot="1" x14ac:dyDescent="0.3">
      <c r="B9" s="545">
        <v>1</v>
      </c>
      <c r="C9" s="546" t="s">
        <v>766</v>
      </c>
      <c r="D9" s="547">
        <v>625407.51722088794</v>
      </c>
      <c r="E9" s="548">
        <v>50032.601377671039</v>
      </c>
    </row>
    <row r="10" spans="1:5" ht="15.75" thickBot="1" x14ac:dyDescent="0.3">
      <c r="B10" s="545">
        <v>2</v>
      </c>
      <c r="C10" s="549" t="s">
        <v>767</v>
      </c>
      <c r="D10" s="550">
        <v>25854.177629178903</v>
      </c>
      <c r="E10" s="551">
        <v>2068.334210334312</v>
      </c>
    </row>
    <row r="11" spans="1:5" ht="15.75" thickBot="1" x14ac:dyDescent="0.3">
      <c r="B11" s="552">
        <v>3</v>
      </c>
      <c r="C11" s="549" t="s">
        <v>768</v>
      </c>
      <c r="D11" s="550">
        <v>-21229.0930205156</v>
      </c>
      <c r="E11" s="551">
        <v>-1698.327441641248</v>
      </c>
    </row>
    <row r="12" spans="1:5" ht="15.75" thickBot="1" x14ac:dyDescent="0.3">
      <c r="B12" s="545">
        <v>4</v>
      </c>
      <c r="C12" s="549" t="s">
        <v>769</v>
      </c>
      <c r="D12" s="550">
        <v>0</v>
      </c>
      <c r="E12" s="551">
        <v>0</v>
      </c>
    </row>
    <row r="13" spans="1:5" ht="15.75" thickBot="1" x14ac:dyDescent="0.3">
      <c r="B13" s="545">
        <v>5</v>
      </c>
      <c r="C13" s="549" t="s">
        <v>770</v>
      </c>
      <c r="D13" s="550">
        <v>0</v>
      </c>
      <c r="E13" s="551">
        <v>0</v>
      </c>
    </row>
    <row r="14" spans="1:5" ht="15.75" thickBot="1" x14ac:dyDescent="0.3">
      <c r="B14" s="552">
        <v>6</v>
      </c>
      <c r="C14" s="549" t="s">
        <v>771</v>
      </c>
      <c r="D14" s="550">
        <v>0</v>
      </c>
      <c r="E14" s="551">
        <v>0</v>
      </c>
    </row>
    <row r="15" spans="1:5" ht="15.75" thickBot="1" x14ac:dyDescent="0.3">
      <c r="B15" s="545">
        <v>7</v>
      </c>
      <c r="C15" s="549" t="s">
        <v>772</v>
      </c>
      <c r="D15" s="550">
        <v>-31402.544498343101</v>
      </c>
      <c r="E15" s="551">
        <v>-2512.2035598674479</v>
      </c>
    </row>
    <row r="16" spans="1:5" ht="15.75" thickBot="1" x14ac:dyDescent="0.3">
      <c r="B16" s="545">
        <v>8</v>
      </c>
      <c r="C16" s="549" t="s">
        <v>415</v>
      </c>
      <c r="D16" s="550">
        <v>10482.273175029699</v>
      </c>
      <c r="E16" s="551">
        <v>838.58185400237596</v>
      </c>
    </row>
    <row r="17" spans="2:5" ht="29.25" thickBot="1" x14ac:dyDescent="0.3">
      <c r="B17" s="552">
        <v>9</v>
      </c>
      <c r="C17" s="553" t="s">
        <v>773</v>
      </c>
      <c r="D17" s="554">
        <v>609112.33050623804</v>
      </c>
      <c r="E17" s="554">
        <v>48728.986440499044</v>
      </c>
    </row>
  </sheetData>
  <sheetProtection algorithmName="SHA-512" hashValue="of3XPxRDxOF9TccKp7+NVR+wNv3JiHUq6DJVu8dKpN1HcjpBjZyZictp0YPn4JHWnIfAazg3zy9cSdjYqK1AGg==" saltValue="e3kmhndkGZIcFtcKUd+Ueg==" spinCount="100000" sheet="1" objects="1" scenarios="1"/>
  <mergeCells count="3">
    <mergeCell ref="B2:E2"/>
    <mergeCell ref="B3:E3"/>
    <mergeCell ref="B4:E4"/>
  </mergeCells>
  <pageMargins left="0.70866141732283472" right="0.70866141732283472" top="0.74803149606299213" bottom="0.74803149606299213" header="0.31496062992125984" footer="0.31496062992125984"/>
  <pageSetup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B5FEF-4708-4F9E-9FDD-67627B5C8B60}">
  <sheetPr>
    <tabColor theme="5" tint="-0.499984740745262"/>
    <pageSetUpPr fitToPage="1"/>
  </sheetPr>
  <dimension ref="A1:I26"/>
  <sheetViews>
    <sheetView showGridLines="0" workbookViewId="0">
      <selection activeCell="H19" sqref="H19"/>
    </sheetView>
  </sheetViews>
  <sheetFormatPr defaultRowHeight="15" x14ac:dyDescent="0.25"/>
  <cols>
    <col min="1" max="1" width="9.140625" style="85"/>
    <col min="2" max="2" width="14.28515625" style="85" bestFit="1" customWidth="1"/>
    <col min="3" max="3" width="16.28515625" style="85" bestFit="1" customWidth="1"/>
    <col min="4" max="4" width="5" style="85" bestFit="1" customWidth="1"/>
    <col min="5" max="5" width="16.5703125" style="85" bestFit="1" customWidth="1"/>
    <col min="6" max="6" width="14.7109375" style="85" bestFit="1" customWidth="1"/>
    <col min="7" max="7" width="33.28515625" style="85" bestFit="1" customWidth="1"/>
    <col min="8" max="8" width="14.85546875" style="85" bestFit="1" customWidth="1"/>
    <col min="9" max="9" width="15" style="85" bestFit="1" customWidth="1"/>
    <col min="10" max="16384" width="9.140625" style="85"/>
  </cols>
  <sheetData>
    <row r="1" spans="1:9" ht="15.75" thickBot="1" x14ac:dyDescent="0.3">
      <c r="A1" s="4"/>
    </row>
    <row r="2" spans="1:9" ht="18.75" thickBot="1" x14ac:dyDescent="0.3">
      <c r="B2" s="1087" t="s">
        <v>774</v>
      </c>
      <c r="C2" s="1088"/>
      <c r="D2" s="1088"/>
      <c r="E2" s="1088"/>
      <c r="F2" s="1088"/>
      <c r="G2" s="1088"/>
      <c r="H2" s="1088"/>
      <c r="I2" s="1089"/>
    </row>
    <row r="5" spans="1:9" x14ac:dyDescent="0.25">
      <c r="D5" s="123"/>
      <c r="E5" s="123"/>
      <c r="F5" s="123"/>
      <c r="G5" s="123"/>
      <c r="H5" s="123"/>
      <c r="I5" s="123"/>
    </row>
    <row r="6" spans="1:9" ht="15.75" thickBot="1" x14ac:dyDescent="0.3"/>
    <row r="7" spans="1:9" ht="60" customHeight="1" thickBot="1" x14ac:dyDescent="0.3">
      <c r="B7" s="1469" t="s">
        <v>775</v>
      </c>
      <c r="C7" s="1469" t="s">
        <v>776</v>
      </c>
      <c r="D7" s="1204" t="s">
        <v>777</v>
      </c>
      <c r="E7" s="1469"/>
      <c r="F7" s="1469" t="s">
        <v>778</v>
      </c>
      <c r="G7" s="1469" t="s">
        <v>779</v>
      </c>
      <c r="H7" s="1469" t="s">
        <v>780</v>
      </c>
      <c r="I7" s="1469" t="s">
        <v>781</v>
      </c>
    </row>
    <row r="8" spans="1:9" ht="59.25" customHeight="1" thickBot="1" x14ac:dyDescent="0.3">
      <c r="B8" s="1469"/>
      <c r="C8" s="1469"/>
      <c r="D8" s="555"/>
      <c r="E8" s="556" t="s">
        <v>782</v>
      </c>
      <c r="F8" s="1469"/>
      <c r="G8" s="1469"/>
      <c r="H8" s="1469"/>
      <c r="I8" s="1469"/>
    </row>
    <row r="9" spans="1:9" ht="15.75" thickBot="1" x14ac:dyDescent="0.3">
      <c r="B9" s="557" t="s">
        <v>235</v>
      </c>
      <c r="C9" s="557" t="s">
        <v>236</v>
      </c>
      <c r="D9" s="558" t="s">
        <v>237</v>
      </c>
      <c r="E9" s="558" t="s">
        <v>238</v>
      </c>
      <c r="F9" s="558" t="s">
        <v>239</v>
      </c>
      <c r="G9" s="558" t="s">
        <v>240</v>
      </c>
      <c r="H9" s="558" t="s">
        <v>783</v>
      </c>
      <c r="I9" s="558" t="s">
        <v>242</v>
      </c>
    </row>
    <row r="10" spans="1:9" ht="15.75" thickBot="1" x14ac:dyDescent="0.3">
      <c r="B10" s="1468"/>
      <c r="C10" s="559" t="s">
        <v>784</v>
      </c>
      <c r="D10" s="560">
        <v>39</v>
      </c>
      <c r="E10" s="561">
        <v>0</v>
      </c>
      <c r="F10" s="562">
        <v>0</v>
      </c>
      <c r="G10" s="562">
        <v>1.2210000000000001E-3</v>
      </c>
      <c r="H10" s="562">
        <v>0</v>
      </c>
      <c r="I10" s="563">
        <v>0</v>
      </c>
    </row>
    <row r="11" spans="1:9" ht="15.75" thickBot="1" x14ac:dyDescent="0.3">
      <c r="B11" s="1468"/>
      <c r="C11" s="559" t="s">
        <v>785</v>
      </c>
      <c r="D11" s="101">
        <v>21</v>
      </c>
      <c r="E11" s="564">
        <v>0</v>
      </c>
      <c r="F11" s="565">
        <v>0</v>
      </c>
      <c r="G11" s="565">
        <v>5.2800000000000004E-4</v>
      </c>
      <c r="H11" s="565">
        <v>0</v>
      </c>
      <c r="I11" s="566">
        <v>0</v>
      </c>
    </row>
    <row r="12" spans="1:9" ht="15.75" thickBot="1" x14ac:dyDescent="0.3">
      <c r="B12" s="1468"/>
      <c r="C12" s="559" t="s">
        <v>786</v>
      </c>
      <c r="D12" s="101">
        <v>18</v>
      </c>
      <c r="E12" s="564">
        <v>0</v>
      </c>
      <c r="F12" s="565">
        <v>0</v>
      </c>
      <c r="G12" s="565">
        <v>1.354E-3</v>
      </c>
      <c r="H12" s="565">
        <v>0</v>
      </c>
      <c r="I12" s="566">
        <v>0</v>
      </c>
    </row>
    <row r="13" spans="1:9" ht="15.75" thickBot="1" x14ac:dyDescent="0.3">
      <c r="B13" s="1468"/>
      <c r="C13" s="559" t="s">
        <v>787</v>
      </c>
      <c r="D13" s="101">
        <v>7</v>
      </c>
      <c r="E13" s="564">
        <v>0</v>
      </c>
      <c r="F13" s="565">
        <v>0</v>
      </c>
      <c r="G13" s="565">
        <v>2.1559999999999999E-3</v>
      </c>
      <c r="H13" s="565">
        <v>0</v>
      </c>
      <c r="I13" s="566">
        <v>0</v>
      </c>
    </row>
    <row r="14" spans="1:9" ht="15.75" thickBot="1" x14ac:dyDescent="0.3">
      <c r="B14" s="1468"/>
      <c r="C14" s="559" t="s">
        <v>788</v>
      </c>
      <c r="D14" s="101">
        <v>3</v>
      </c>
      <c r="E14" s="564">
        <v>0</v>
      </c>
      <c r="F14" s="565">
        <v>0</v>
      </c>
      <c r="G14" s="565">
        <v>4.7299999999999998E-3</v>
      </c>
      <c r="H14" s="565">
        <v>0</v>
      </c>
      <c r="I14" s="566">
        <v>0</v>
      </c>
    </row>
    <row r="15" spans="1:9" ht="15.75" thickBot="1" x14ac:dyDescent="0.3">
      <c r="B15" s="1468"/>
      <c r="C15" s="559" t="s">
        <v>789</v>
      </c>
      <c r="D15" s="101">
        <v>0</v>
      </c>
      <c r="E15" s="564">
        <v>0</v>
      </c>
      <c r="F15" s="565">
        <v>0</v>
      </c>
      <c r="G15" s="565">
        <v>5.1339999999999997E-3</v>
      </c>
      <c r="H15" s="565">
        <v>0</v>
      </c>
      <c r="I15" s="566">
        <v>0</v>
      </c>
    </row>
    <row r="16" spans="1:9" ht="15.75" thickBot="1" x14ac:dyDescent="0.3">
      <c r="B16" s="1468"/>
      <c r="C16" s="559" t="s">
        <v>790</v>
      </c>
      <c r="D16" s="101">
        <v>5</v>
      </c>
      <c r="E16" s="564">
        <v>0</v>
      </c>
      <c r="F16" s="565">
        <v>0</v>
      </c>
      <c r="G16" s="565">
        <v>2.0878000000000001E-2</v>
      </c>
      <c r="H16" s="565">
        <v>0.01</v>
      </c>
      <c r="I16" s="566">
        <v>0</v>
      </c>
    </row>
    <row r="17" spans="2:9" ht="15.75" thickBot="1" x14ac:dyDescent="0.3">
      <c r="B17" s="1468"/>
      <c r="C17" s="559" t="s">
        <v>791</v>
      </c>
      <c r="D17" s="101">
        <v>4</v>
      </c>
      <c r="E17" s="564">
        <v>0</v>
      </c>
      <c r="F17" s="565">
        <v>0</v>
      </c>
      <c r="G17" s="565">
        <v>9.9539999999999993E-3</v>
      </c>
      <c r="H17" s="565">
        <v>0.01</v>
      </c>
      <c r="I17" s="566">
        <v>0</v>
      </c>
    </row>
    <row r="18" spans="2:9" ht="15.75" thickBot="1" x14ac:dyDescent="0.3">
      <c r="B18" s="1468"/>
      <c r="C18" s="559" t="s">
        <v>792</v>
      </c>
      <c r="D18" s="101">
        <v>1</v>
      </c>
      <c r="E18" s="564">
        <v>0</v>
      </c>
      <c r="F18" s="565">
        <v>0</v>
      </c>
      <c r="G18" s="565">
        <v>2.1772E-2</v>
      </c>
      <c r="H18" s="565">
        <v>0.02</v>
      </c>
      <c r="I18" s="566">
        <v>0</v>
      </c>
    </row>
    <row r="19" spans="2:9" ht="15.75" thickBot="1" x14ac:dyDescent="0.3">
      <c r="B19" s="1468"/>
      <c r="C19" s="559" t="s">
        <v>793</v>
      </c>
      <c r="D19" s="101">
        <v>1</v>
      </c>
      <c r="E19" s="564">
        <v>0</v>
      </c>
      <c r="F19" s="565">
        <v>0</v>
      </c>
      <c r="G19" s="565">
        <v>4.5253000000000002E-2</v>
      </c>
      <c r="H19" s="565">
        <v>0</v>
      </c>
      <c r="I19" s="566">
        <v>0</v>
      </c>
    </row>
    <row r="20" spans="2:9" ht="15.75" thickBot="1" x14ac:dyDescent="0.3">
      <c r="B20" s="1468"/>
      <c r="C20" s="559" t="s">
        <v>794</v>
      </c>
      <c r="D20" s="101">
        <v>1</v>
      </c>
      <c r="E20" s="564">
        <v>0</v>
      </c>
      <c r="F20" s="565">
        <v>0</v>
      </c>
      <c r="G20" s="565">
        <v>3.7442000000000003E-2</v>
      </c>
      <c r="H20" s="565">
        <v>0.03</v>
      </c>
      <c r="I20" s="566">
        <v>0</v>
      </c>
    </row>
    <row r="21" spans="2:9" ht="15.75" thickBot="1" x14ac:dyDescent="0.3">
      <c r="B21" s="1468"/>
      <c r="C21" s="559" t="s">
        <v>795</v>
      </c>
      <c r="D21" s="101">
        <v>0</v>
      </c>
      <c r="E21" s="564">
        <v>0</v>
      </c>
      <c r="F21" s="565">
        <v>0</v>
      </c>
      <c r="G21" s="565">
        <v>7.4643000000000001E-2</v>
      </c>
      <c r="H21" s="565">
        <v>0</v>
      </c>
      <c r="I21" s="566">
        <v>0</v>
      </c>
    </row>
    <row r="22" spans="2:9" ht="15.75" thickBot="1" x14ac:dyDescent="0.3">
      <c r="B22" s="1468"/>
      <c r="C22" s="559" t="s">
        <v>796</v>
      </c>
      <c r="D22" s="101">
        <v>0</v>
      </c>
      <c r="E22" s="564">
        <v>0</v>
      </c>
      <c r="F22" s="565">
        <v>0</v>
      </c>
      <c r="G22" s="565">
        <v>0</v>
      </c>
      <c r="H22" s="565">
        <v>0</v>
      </c>
      <c r="I22" s="566">
        <v>0</v>
      </c>
    </row>
    <row r="23" spans="2:9" ht="15.75" thickBot="1" x14ac:dyDescent="0.3">
      <c r="B23" s="1468"/>
      <c r="C23" s="559" t="s">
        <v>797</v>
      </c>
      <c r="D23" s="101">
        <v>0</v>
      </c>
      <c r="E23" s="564">
        <v>0</v>
      </c>
      <c r="F23" s="565">
        <v>0</v>
      </c>
      <c r="G23" s="565">
        <v>0</v>
      </c>
      <c r="H23" s="565">
        <v>0</v>
      </c>
      <c r="I23" s="566">
        <v>0</v>
      </c>
    </row>
    <row r="24" spans="2:9" ht="15.75" thickBot="1" x14ac:dyDescent="0.3">
      <c r="B24" s="1468"/>
      <c r="C24" s="559" t="s">
        <v>798</v>
      </c>
      <c r="D24" s="101">
        <v>0</v>
      </c>
      <c r="E24" s="564">
        <v>0</v>
      </c>
      <c r="F24" s="565">
        <v>0</v>
      </c>
      <c r="G24" s="565">
        <v>0</v>
      </c>
      <c r="H24" s="565">
        <v>0</v>
      </c>
      <c r="I24" s="566">
        <v>0</v>
      </c>
    </row>
    <row r="25" spans="2:9" ht="15.75" thickBot="1" x14ac:dyDescent="0.3">
      <c r="B25" s="1468"/>
      <c r="C25" s="559" t="s">
        <v>799</v>
      </c>
      <c r="D25" s="101">
        <v>0</v>
      </c>
      <c r="E25" s="564">
        <v>0</v>
      </c>
      <c r="F25" s="565">
        <v>0</v>
      </c>
      <c r="G25" s="565">
        <v>0</v>
      </c>
      <c r="H25" s="565">
        <v>0</v>
      </c>
      <c r="I25" s="566">
        <v>0</v>
      </c>
    </row>
    <row r="26" spans="2:9" ht="15.75" thickBot="1" x14ac:dyDescent="0.3">
      <c r="B26" s="1468"/>
      <c r="C26" s="559" t="s">
        <v>800</v>
      </c>
      <c r="D26" s="109">
        <v>0</v>
      </c>
      <c r="E26" s="567">
        <v>0</v>
      </c>
      <c r="F26" s="568">
        <v>0</v>
      </c>
      <c r="G26" s="568">
        <v>0</v>
      </c>
      <c r="H26" s="568">
        <v>0</v>
      </c>
      <c r="I26" s="569">
        <v>0</v>
      </c>
    </row>
  </sheetData>
  <sheetProtection algorithmName="SHA-512" hashValue="Bs0vQse+C3b5dhp8gFbT9T/EFZ6CJwc/1zrXfwf76keZrMnJaPjWfU2XIwwTau4ksL5UpvUrLI/Rm74+kl548Q==" saltValue="Jh7la0ZvAbVxpI98h62a/Q==" spinCount="100000" sheet="1" objects="1" scenarios="1"/>
  <mergeCells count="9">
    <mergeCell ref="B10:B26"/>
    <mergeCell ref="B2:I2"/>
    <mergeCell ref="B7:B8"/>
    <mergeCell ref="C7:C8"/>
    <mergeCell ref="D7:E7"/>
    <mergeCell ref="F7:F8"/>
    <mergeCell ref="G7:G8"/>
    <mergeCell ref="H7:H8"/>
    <mergeCell ref="I7:I8"/>
  </mergeCells>
  <pageMargins left="0.70866141732283472" right="0.70866141732283472" top="0.74803149606299213" bottom="0.74803149606299213" header="0.31496062992125984" footer="0.31496062992125984"/>
  <pageSetup scale="70"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pageSetUpPr fitToPage="1"/>
  </sheetPr>
  <dimension ref="A1:S71"/>
  <sheetViews>
    <sheetView zoomScale="80" zoomScaleNormal="80" workbookViewId="0">
      <selection activeCell="M10" sqref="M10"/>
    </sheetView>
  </sheetViews>
  <sheetFormatPr defaultRowHeight="12.75" x14ac:dyDescent="0.2"/>
  <cols>
    <col min="1" max="1" width="9.140625" style="429"/>
    <col min="2" max="2" width="12.42578125" style="429" customWidth="1"/>
    <col min="3" max="3" width="20.28515625" style="429" customWidth="1"/>
    <col min="4" max="4" width="14.85546875" style="429" customWidth="1"/>
    <col min="5" max="5" width="15.7109375" style="429" customWidth="1"/>
    <col min="6" max="7" width="14" style="429" customWidth="1"/>
    <col min="8" max="8" width="14.5703125" style="429" customWidth="1"/>
    <col min="9" max="9" width="13.5703125" style="429" customWidth="1"/>
    <col min="10" max="10" width="4.42578125" style="429" customWidth="1"/>
    <col min="11" max="11" width="2.85546875" style="429" customWidth="1"/>
    <col min="12" max="12" width="22.28515625" style="429" customWidth="1"/>
    <col min="13" max="13" width="13.7109375" style="429" customWidth="1"/>
    <col min="14" max="14" width="12.7109375" style="429" customWidth="1"/>
    <col min="15" max="15" width="11.28515625" style="429" customWidth="1"/>
    <col min="16" max="16" width="13.28515625" style="429" customWidth="1"/>
    <col min="17" max="17" width="13.42578125" style="429" customWidth="1"/>
    <col min="18" max="18" width="11" style="429" customWidth="1"/>
    <col min="19" max="16384" width="9.140625" style="429"/>
  </cols>
  <sheetData>
    <row r="1" spans="1:19" ht="15.75" thickBot="1" x14ac:dyDescent="0.3">
      <c r="A1" s="4"/>
      <c r="B1" s="570"/>
      <c r="C1" s="570"/>
      <c r="D1" s="570"/>
      <c r="E1" s="570"/>
      <c r="F1" s="571"/>
      <c r="G1" s="570"/>
      <c r="H1" s="570"/>
      <c r="I1" s="570"/>
      <c r="J1" s="570"/>
      <c r="K1" s="570"/>
      <c r="L1" s="570"/>
      <c r="M1" s="570"/>
      <c r="N1" s="570"/>
      <c r="O1" s="570"/>
      <c r="P1" s="570"/>
      <c r="Q1" s="570"/>
      <c r="R1" s="570"/>
      <c r="S1" s="570"/>
    </row>
    <row r="2" spans="1:19" ht="20.25" customHeight="1" thickBot="1" x14ac:dyDescent="0.3">
      <c r="A2" s="570"/>
      <c r="B2" s="1440" t="s">
        <v>801</v>
      </c>
      <c r="C2" s="1471"/>
      <c r="D2" s="1471"/>
      <c r="E2" s="1471"/>
      <c r="F2" s="1471"/>
      <c r="G2" s="1471"/>
      <c r="H2" s="1472"/>
      <c r="I2" s="1472"/>
      <c r="J2" s="1472"/>
      <c r="K2" s="1472"/>
      <c r="L2" s="1472"/>
      <c r="M2" s="1472"/>
      <c r="N2" s="1433"/>
      <c r="O2" s="1433"/>
      <c r="P2" s="1433"/>
      <c r="Q2" s="1433"/>
      <c r="R2" s="1434"/>
      <c r="S2" s="570"/>
    </row>
    <row r="3" spans="1:19" ht="15" x14ac:dyDescent="0.25">
      <c r="A3" s="570"/>
      <c r="B3" s="570"/>
      <c r="C3" s="570"/>
      <c r="D3" s="570"/>
      <c r="E3" s="570"/>
      <c r="F3" s="571"/>
      <c r="G3" s="570"/>
      <c r="H3" s="570"/>
      <c r="I3" s="570"/>
      <c r="J3" s="570"/>
      <c r="K3" s="570"/>
      <c r="L3" s="570"/>
      <c r="M3" s="570"/>
      <c r="N3" s="570"/>
      <c r="O3" s="570"/>
      <c r="P3" s="570"/>
      <c r="Q3" s="570"/>
      <c r="R3" s="570"/>
      <c r="S3" s="570"/>
    </row>
    <row r="4" spans="1:19" ht="15.75" thickBot="1" x14ac:dyDescent="0.3">
      <c r="A4" s="570"/>
      <c r="B4" s="572"/>
      <c r="C4" s="570"/>
      <c r="D4" s="570"/>
      <c r="E4" s="570"/>
      <c r="F4" s="571"/>
      <c r="G4" s="570"/>
      <c r="H4" s="570"/>
      <c r="I4" s="570"/>
      <c r="J4" s="570"/>
      <c r="K4" s="570"/>
      <c r="L4" s="572"/>
      <c r="M4" s="570"/>
      <c r="N4" s="570"/>
      <c r="O4" s="570"/>
      <c r="P4" s="570"/>
      <c r="Q4" s="570"/>
      <c r="R4" s="570"/>
      <c r="S4" s="570"/>
    </row>
    <row r="5" spans="1:19" ht="15" customHeight="1" thickBot="1" x14ac:dyDescent="0.3">
      <c r="A5" s="570"/>
      <c r="B5" s="1473" t="s">
        <v>802</v>
      </c>
      <c r="C5" s="1474"/>
      <c r="D5" s="1474"/>
      <c r="E5" s="1474"/>
      <c r="F5" s="1474"/>
      <c r="G5" s="1474"/>
      <c r="H5" s="1475"/>
      <c r="I5" s="1476"/>
      <c r="J5" s="570"/>
      <c r="K5" s="570"/>
      <c r="L5" s="1473" t="s">
        <v>803</v>
      </c>
      <c r="M5" s="1477"/>
      <c r="N5" s="1477"/>
      <c r="O5" s="1477"/>
      <c r="P5" s="1477"/>
      <c r="Q5" s="1477"/>
      <c r="R5" s="1478"/>
      <c r="S5" s="570"/>
    </row>
    <row r="6" spans="1:19" ht="90" customHeight="1" thickBot="1" x14ac:dyDescent="0.3">
      <c r="A6" s="570"/>
      <c r="B6" s="573" t="s">
        <v>804</v>
      </c>
      <c r="C6" s="574" t="s">
        <v>805</v>
      </c>
      <c r="D6" s="574" t="s">
        <v>806</v>
      </c>
      <c r="E6" s="574" t="s">
        <v>807</v>
      </c>
      <c r="F6" s="574" t="s">
        <v>808</v>
      </c>
      <c r="G6" s="574" t="s">
        <v>809</v>
      </c>
      <c r="H6" s="574" t="s">
        <v>810</v>
      </c>
      <c r="I6" s="573" t="s">
        <v>811</v>
      </c>
      <c r="J6" s="570"/>
      <c r="K6" s="570"/>
      <c r="L6" s="575" t="s">
        <v>812</v>
      </c>
      <c r="M6" s="574" t="s">
        <v>806</v>
      </c>
      <c r="N6" s="574" t="s">
        <v>807</v>
      </c>
      <c r="O6" s="574" t="s">
        <v>808</v>
      </c>
      <c r="P6" s="574" t="s">
        <v>809</v>
      </c>
      <c r="Q6" s="574" t="s">
        <v>810</v>
      </c>
      <c r="R6" s="573" t="s">
        <v>811</v>
      </c>
      <c r="S6" s="570"/>
    </row>
    <row r="7" spans="1:19" ht="15.75" thickBot="1" x14ac:dyDescent="0.3">
      <c r="A7" s="570"/>
      <c r="B7" s="575"/>
      <c r="C7" s="576"/>
      <c r="D7" s="576" t="s">
        <v>235</v>
      </c>
      <c r="E7" s="576" t="s">
        <v>236</v>
      </c>
      <c r="F7" s="576" t="s">
        <v>237</v>
      </c>
      <c r="G7" s="576" t="s">
        <v>238</v>
      </c>
      <c r="H7" s="576" t="s">
        <v>239</v>
      </c>
      <c r="I7" s="575" t="s">
        <v>240</v>
      </c>
      <c r="J7" s="570"/>
      <c r="K7" s="570"/>
      <c r="L7" s="577"/>
      <c r="M7" s="578" t="s">
        <v>235</v>
      </c>
      <c r="N7" s="576" t="s">
        <v>236</v>
      </c>
      <c r="O7" s="576" t="s">
        <v>237</v>
      </c>
      <c r="P7" s="576" t="s">
        <v>238</v>
      </c>
      <c r="Q7" s="576" t="s">
        <v>239</v>
      </c>
      <c r="R7" s="576" t="s">
        <v>240</v>
      </c>
      <c r="S7" s="570"/>
    </row>
    <row r="8" spans="1:19" ht="15.75" customHeight="1" x14ac:dyDescent="0.25">
      <c r="A8" s="570"/>
      <c r="B8" s="1479" t="s">
        <v>813</v>
      </c>
      <c r="C8" s="579" t="s">
        <v>814</v>
      </c>
      <c r="D8" s="580">
        <v>0</v>
      </c>
      <c r="E8" s="580">
        <v>0</v>
      </c>
      <c r="F8" s="581">
        <v>0.5</v>
      </c>
      <c r="G8" s="580">
        <v>0</v>
      </c>
      <c r="H8" s="580">
        <v>0</v>
      </c>
      <c r="I8" s="582">
        <v>0</v>
      </c>
      <c r="J8" s="570"/>
      <c r="K8" s="570"/>
      <c r="L8" s="583" t="s">
        <v>815</v>
      </c>
      <c r="M8" s="584">
        <v>0</v>
      </c>
      <c r="N8" s="585">
        <v>0</v>
      </c>
      <c r="O8" s="586">
        <v>1.9</v>
      </c>
      <c r="P8" s="585">
        <v>0</v>
      </c>
      <c r="Q8" s="585">
        <v>0</v>
      </c>
      <c r="R8" s="587">
        <v>0</v>
      </c>
      <c r="S8" s="570"/>
    </row>
    <row r="9" spans="1:19" ht="29.25" customHeight="1" x14ac:dyDescent="0.25">
      <c r="A9" s="570"/>
      <c r="B9" s="1470"/>
      <c r="C9" s="588" t="s">
        <v>816</v>
      </c>
      <c r="D9" s="589">
        <v>0</v>
      </c>
      <c r="E9" s="589">
        <v>0</v>
      </c>
      <c r="F9" s="590">
        <v>0.7</v>
      </c>
      <c r="G9" s="589">
        <v>0</v>
      </c>
      <c r="H9" s="589">
        <v>0</v>
      </c>
      <c r="I9" s="591">
        <v>0</v>
      </c>
      <c r="J9" s="570"/>
      <c r="K9" s="570"/>
      <c r="L9" s="592" t="s">
        <v>817</v>
      </c>
      <c r="M9" s="593">
        <v>0</v>
      </c>
      <c r="N9" s="594">
        <v>0</v>
      </c>
      <c r="O9" s="595">
        <v>2.9</v>
      </c>
      <c r="P9" s="594">
        <v>0</v>
      </c>
      <c r="Q9" s="594">
        <v>0</v>
      </c>
      <c r="R9" s="596">
        <v>0</v>
      </c>
      <c r="S9" s="570"/>
    </row>
    <row r="10" spans="1:19" ht="27.75" customHeight="1" thickBot="1" x14ac:dyDescent="0.3">
      <c r="A10" s="570"/>
      <c r="B10" s="1470" t="s">
        <v>818</v>
      </c>
      <c r="C10" s="588" t="s">
        <v>814</v>
      </c>
      <c r="D10" s="589">
        <v>0</v>
      </c>
      <c r="E10" s="589">
        <v>0</v>
      </c>
      <c r="F10" s="590">
        <v>0.7</v>
      </c>
      <c r="G10" s="589">
        <v>0</v>
      </c>
      <c r="H10" s="589">
        <v>0</v>
      </c>
      <c r="I10" s="591">
        <v>0</v>
      </c>
      <c r="J10" s="570"/>
      <c r="K10" s="570"/>
      <c r="L10" s="597" t="s">
        <v>819</v>
      </c>
      <c r="M10" s="598">
        <v>6219.4850746899992</v>
      </c>
      <c r="N10" s="599">
        <v>0</v>
      </c>
      <c r="O10" s="600">
        <v>3.7</v>
      </c>
      <c r="P10" s="599">
        <v>6219.4850746899992</v>
      </c>
      <c r="Q10" s="599">
        <v>23012.094779139999</v>
      </c>
      <c r="R10" s="601">
        <v>149.26764700999999</v>
      </c>
      <c r="S10" s="570"/>
    </row>
    <row r="11" spans="1:19" ht="29.25" thickBot="1" x14ac:dyDescent="0.3">
      <c r="A11" s="570"/>
      <c r="B11" s="1470"/>
      <c r="C11" s="588" t="s">
        <v>816</v>
      </c>
      <c r="D11" s="589">
        <v>0</v>
      </c>
      <c r="E11" s="589">
        <v>0</v>
      </c>
      <c r="F11" s="590">
        <v>0.9</v>
      </c>
      <c r="G11" s="589">
        <v>0</v>
      </c>
      <c r="H11" s="589">
        <v>0</v>
      </c>
      <c r="I11" s="591">
        <v>0</v>
      </c>
      <c r="J11" s="570"/>
      <c r="K11" s="570"/>
      <c r="L11" s="602" t="s">
        <v>262</v>
      </c>
      <c r="M11" s="603">
        <v>6219.4850746899992</v>
      </c>
      <c r="N11" s="604">
        <v>0</v>
      </c>
      <c r="O11" s="605"/>
      <c r="P11" s="604">
        <v>6219.4850746899992</v>
      </c>
      <c r="Q11" s="604">
        <v>23012.094779139999</v>
      </c>
      <c r="R11" s="606">
        <v>149.26764700999999</v>
      </c>
      <c r="S11" s="570"/>
    </row>
    <row r="12" spans="1:19" ht="15" x14ac:dyDescent="0.25">
      <c r="A12" s="570"/>
      <c r="B12" s="1470" t="s">
        <v>820</v>
      </c>
      <c r="C12" s="588" t="s">
        <v>814</v>
      </c>
      <c r="D12" s="589">
        <v>0</v>
      </c>
      <c r="E12" s="589">
        <v>0</v>
      </c>
      <c r="F12" s="590">
        <v>1.1499999999999999</v>
      </c>
      <c r="G12" s="589">
        <v>0</v>
      </c>
      <c r="H12" s="589">
        <v>0</v>
      </c>
      <c r="I12" s="591">
        <v>0</v>
      </c>
      <c r="J12" s="570"/>
      <c r="K12" s="570"/>
      <c r="L12" s="570"/>
      <c r="M12" s="570"/>
      <c r="N12" s="570"/>
      <c r="O12" s="570"/>
      <c r="P12" s="570"/>
      <c r="Q12" s="570"/>
      <c r="R12" s="570"/>
      <c r="S12" s="570"/>
    </row>
    <row r="13" spans="1:19" ht="28.5" x14ac:dyDescent="0.25">
      <c r="A13" s="570"/>
      <c r="B13" s="1470"/>
      <c r="C13" s="588" t="s">
        <v>816</v>
      </c>
      <c r="D13" s="589">
        <v>0</v>
      </c>
      <c r="E13" s="589">
        <v>0</v>
      </c>
      <c r="F13" s="590">
        <v>1.1499999999999999</v>
      </c>
      <c r="G13" s="589">
        <v>0</v>
      </c>
      <c r="H13" s="589">
        <v>0</v>
      </c>
      <c r="I13" s="591">
        <v>0</v>
      </c>
      <c r="J13" s="570"/>
      <c r="K13" s="570"/>
      <c r="L13" s="570"/>
      <c r="M13" s="570"/>
      <c r="N13" s="570"/>
      <c r="O13" s="570"/>
      <c r="P13" s="570"/>
      <c r="Q13" s="570"/>
      <c r="R13" s="570"/>
      <c r="S13" s="570"/>
    </row>
    <row r="14" spans="1:19" ht="15" x14ac:dyDescent="0.25">
      <c r="A14" s="570"/>
      <c r="B14" s="1470" t="s">
        <v>821</v>
      </c>
      <c r="C14" s="588" t="s">
        <v>814</v>
      </c>
      <c r="D14" s="589">
        <v>0</v>
      </c>
      <c r="E14" s="589">
        <v>0</v>
      </c>
      <c r="F14" s="590">
        <v>2.5</v>
      </c>
      <c r="G14" s="589">
        <v>0</v>
      </c>
      <c r="H14" s="589">
        <v>0</v>
      </c>
      <c r="I14" s="591">
        <v>0</v>
      </c>
      <c r="J14" s="570"/>
      <c r="K14" s="570"/>
      <c r="L14" s="570"/>
      <c r="M14" s="570"/>
      <c r="N14" s="570"/>
      <c r="O14" s="570"/>
      <c r="P14" s="570"/>
      <c r="Q14" s="570"/>
      <c r="R14" s="570"/>
      <c r="S14" s="570"/>
    </row>
    <row r="15" spans="1:19" ht="28.5" x14ac:dyDescent="0.25">
      <c r="A15" s="570"/>
      <c r="B15" s="1470"/>
      <c r="C15" s="588" t="s">
        <v>816</v>
      </c>
      <c r="D15" s="589">
        <v>0</v>
      </c>
      <c r="E15" s="589">
        <v>0</v>
      </c>
      <c r="F15" s="590">
        <v>2.5</v>
      </c>
      <c r="G15" s="589">
        <v>0</v>
      </c>
      <c r="H15" s="589">
        <v>0</v>
      </c>
      <c r="I15" s="591">
        <v>0</v>
      </c>
      <c r="J15" s="570"/>
      <c r="K15" s="570"/>
      <c r="L15" s="570"/>
      <c r="M15" s="570"/>
      <c r="N15" s="570"/>
      <c r="O15" s="570"/>
      <c r="P15" s="570"/>
      <c r="Q15" s="570"/>
      <c r="R15" s="570"/>
      <c r="S15" s="570"/>
    </row>
    <row r="16" spans="1:19" ht="15" x14ac:dyDescent="0.25">
      <c r="A16" s="570"/>
      <c r="B16" s="1470" t="s">
        <v>822</v>
      </c>
      <c r="C16" s="588" t="s">
        <v>814</v>
      </c>
      <c r="D16" s="589">
        <v>0</v>
      </c>
      <c r="E16" s="589">
        <v>0</v>
      </c>
      <c r="F16" s="607" t="s">
        <v>823</v>
      </c>
      <c r="G16" s="589">
        <v>0</v>
      </c>
      <c r="H16" s="589">
        <v>0</v>
      </c>
      <c r="I16" s="591">
        <v>0</v>
      </c>
      <c r="J16" s="570"/>
      <c r="K16" s="570"/>
      <c r="L16" s="570"/>
      <c r="M16" s="570"/>
      <c r="N16" s="570"/>
      <c r="O16" s="570"/>
      <c r="P16" s="570"/>
      <c r="Q16" s="570"/>
      <c r="R16" s="570"/>
      <c r="S16" s="570"/>
    </row>
    <row r="17" spans="1:19" ht="29.25" thickBot="1" x14ac:dyDescent="0.3">
      <c r="A17" s="570"/>
      <c r="B17" s="1480"/>
      <c r="C17" s="608" t="s">
        <v>816</v>
      </c>
      <c r="D17" s="609">
        <v>0</v>
      </c>
      <c r="E17" s="609">
        <v>0</v>
      </c>
      <c r="F17" s="610" t="s">
        <v>823</v>
      </c>
      <c r="G17" s="609">
        <v>0</v>
      </c>
      <c r="H17" s="609">
        <v>0</v>
      </c>
      <c r="I17" s="611">
        <v>0</v>
      </c>
      <c r="J17" s="570"/>
      <c r="K17" s="570"/>
      <c r="L17" s="570"/>
      <c r="M17" s="570"/>
      <c r="N17" s="570"/>
      <c r="O17" s="570"/>
      <c r="P17" s="570"/>
      <c r="Q17" s="570"/>
      <c r="R17" s="570"/>
      <c r="S17" s="570"/>
    </row>
    <row r="18" spans="1:19" ht="15" x14ac:dyDescent="0.25">
      <c r="A18" s="570"/>
      <c r="B18" s="1481" t="s">
        <v>262</v>
      </c>
      <c r="C18" s="612" t="s">
        <v>814</v>
      </c>
      <c r="D18" s="580">
        <v>0</v>
      </c>
      <c r="E18" s="580">
        <v>0</v>
      </c>
      <c r="F18" s="613"/>
      <c r="G18" s="580">
        <v>0</v>
      </c>
      <c r="H18" s="580">
        <v>0</v>
      </c>
      <c r="I18" s="582">
        <v>0</v>
      </c>
      <c r="J18" s="570"/>
      <c r="K18" s="570"/>
      <c r="L18" s="570"/>
      <c r="M18" s="570"/>
      <c r="N18" s="570"/>
      <c r="O18" s="570"/>
      <c r="P18" s="570"/>
      <c r="Q18" s="570"/>
      <c r="R18" s="570"/>
      <c r="S18" s="570"/>
    </row>
    <row r="19" spans="1:19" ht="29.25" thickBot="1" x14ac:dyDescent="0.3">
      <c r="A19" s="570"/>
      <c r="B19" s="1482"/>
      <c r="C19" s="614" t="s">
        <v>816</v>
      </c>
      <c r="D19" s="615">
        <v>0</v>
      </c>
      <c r="E19" s="615">
        <v>0</v>
      </c>
      <c r="F19" s="616"/>
      <c r="G19" s="615">
        <v>0</v>
      </c>
      <c r="H19" s="615">
        <v>0</v>
      </c>
      <c r="I19" s="617">
        <v>0</v>
      </c>
      <c r="J19" s="570"/>
      <c r="K19" s="570"/>
      <c r="L19" s="570"/>
      <c r="M19" s="570"/>
      <c r="N19" s="570"/>
      <c r="O19" s="570"/>
      <c r="P19" s="570"/>
      <c r="Q19" s="570"/>
      <c r="R19" s="570"/>
      <c r="S19" s="570"/>
    </row>
    <row r="20" spans="1:19" ht="15" x14ac:dyDescent="0.25">
      <c r="A20" s="570"/>
      <c r="B20" s="570"/>
      <c r="C20" s="570"/>
      <c r="D20" s="570"/>
      <c r="E20" s="570"/>
      <c r="F20" s="571"/>
      <c r="G20" s="570"/>
      <c r="H20" s="570"/>
      <c r="I20" s="570"/>
      <c r="J20" s="570"/>
      <c r="K20" s="570"/>
      <c r="L20" s="570"/>
      <c r="M20" s="570"/>
      <c r="N20" s="570"/>
      <c r="O20" s="570"/>
      <c r="P20" s="570"/>
      <c r="Q20" s="570"/>
      <c r="R20" s="570"/>
      <c r="S20" s="570"/>
    </row>
    <row r="21" spans="1:19" ht="15.75" thickBot="1" x14ac:dyDescent="0.3">
      <c r="A21" s="570"/>
      <c r="B21" s="572"/>
      <c r="C21" s="570"/>
      <c r="D21" s="570"/>
      <c r="E21" s="570"/>
      <c r="F21" s="571"/>
      <c r="G21" s="570"/>
      <c r="H21" s="570"/>
      <c r="I21" s="570"/>
      <c r="J21" s="570"/>
      <c r="K21" s="570"/>
      <c r="L21" s="570"/>
      <c r="M21" s="570"/>
      <c r="N21" s="570"/>
      <c r="O21" s="570"/>
      <c r="P21" s="570"/>
      <c r="Q21" s="570"/>
      <c r="R21" s="570"/>
      <c r="S21" s="570"/>
    </row>
    <row r="22" spans="1:19" ht="30" customHeight="1" thickBot="1" x14ac:dyDescent="0.3">
      <c r="A22" s="570"/>
      <c r="B22" s="1473" t="s">
        <v>824</v>
      </c>
      <c r="C22" s="1474"/>
      <c r="D22" s="1474"/>
      <c r="E22" s="1474"/>
      <c r="F22" s="1474"/>
      <c r="G22" s="1474"/>
      <c r="H22" s="1475"/>
      <c r="I22" s="1476"/>
      <c r="J22" s="570"/>
      <c r="K22" s="570"/>
      <c r="L22" s="570"/>
      <c r="M22" s="570"/>
      <c r="N22" s="570"/>
      <c r="O22" s="570"/>
      <c r="P22" s="570"/>
      <c r="Q22" s="570"/>
      <c r="R22" s="570"/>
      <c r="S22" s="570"/>
    </row>
    <row r="23" spans="1:19" ht="90" customHeight="1" thickBot="1" x14ac:dyDescent="0.3">
      <c r="A23" s="570"/>
      <c r="B23" s="573" t="s">
        <v>804</v>
      </c>
      <c r="C23" s="574" t="s">
        <v>805</v>
      </c>
      <c r="D23" s="574" t="s">
        <v>806</v>
      </c>
      <c r="E23" s="574" t="s">
        <v>807</v>
      </c>
      <c r="F23" s="574" t="s">
        <v>808</v>
      </c>
      <c r="G23" s="574" t="s">
        <v>809</v>
      </c>
      <c r="H23" s="574" t="s">
        <v>810</v>
      </c>
      <c r="I23" s="573" t="s">
        <v>811</v>
      </c>
      <c r="J23" s="570"/>
      <c r="K23" s="570"/>
      <c r="L23" s="570"/>
      <c r="M23" s="570"/>
      <c r="N23" s="570"/>
      <c r="O23" s="570"/>
      <c r="P23" s="570"/>
      <c r="Q23" s="570"/>
      <c r="R23" s="570"/>
      <c r="S23" s="570"/>
    </row>
    <row r="24" spans="1:19" ht="15.75" thickBot="1" x14ac:dyDescent="0.3">
      <c r="A24" s="570"/>
      <c r="B24" s="575"/>
      <c r="C24" s="576"/>
      <c r="D24" s="576" t="s">
        <v>235</v>
      </c>
      <c r="E24" s="576" t="s">
        <v>236</v>
      </c>
      <c r="F24" s="576" t="s">
        <v>237</v>
      </c>
      <c r="G24" s="576" t="s">
        <v>238</v>
      </c>
      <c r="H24" s="576" t="s">
        <v>239</v>
      </c>
      <c r="I24" s="575" t="s">
        <v>240</v>
      </c>
      <c r="J24" s="570"/>
      <c r="K24" s="570"/>
      <c r="L24" s="570"/>
      <c r="M24" s="570"/>
      <c r="N24" s="570"/>
      <c r="O24" s="570"/>
      <c r="P24" s="570"/>
      <c r="Q24" s="570"/>
      <c r="R24" s="570"/>
      <c r="S24" s="570"/>
    </row>
    <row r="25" spans="1:19" ht="15" x14ac:dyDescent="0.25">
      <c r="A25" s="570"/>
      <c r="B25" s="1479" t="s">
        <v>813</v>
      </c>
      <c r="C25" s="579" t="s">
        <v>814</v>
      </c>
      <c r="D25" s="618">
        <v>0</v>
      </c>
      <c r="E25" s="618">
        <v>0</v>
      </c>
      <c r="F25" s="619">
        <v>0.5</v>
      </c>
      <c r="G25" s="618">
        <v>0</v>
      </c>
      <c r="H25" s="618">
        <v>0</v>
      </c>
      <c r="I25" s="620">
        <v>0</v>
      </c>
      <c r="J25" s="570"/>
      <c r="K25" s="570"/>
      <c r="L25" s="570"/>
      <c r="M25" s="570"/>
      <c r="N25" s="570"/>
      <c r="O25" s="570"/>
      <c r="P25" s="570"/>
      <c r="Q25" s="570"/>
      <c r="R25" s="570"/>
      <c r="S25" s="570"/>
    </row>
    <row r="26" spans="1:19" ht="28.5" x14ac:dyDescent="0.25">
      <c r="A26" s="570"/>
      <c r="B26" s="1470"/>
      <c r="C26" s="588" t="s">
        <v>816</v>
      </c>
      <c r="D26" s="621">
        <v>0</v>
      </c>
      <c r="E26" s="621">
        <v>0</v>
      </c>
      <c r="F26" s="622">
        <v>0.7</v>
      </c>
      <c r="G26" s="621">
        <v>0</v>
      </c>
      <c r="H26" s="621">
        <v>0</v>
      </c>
      <c r="I26" s="623">
        <v>0</v>
      </c>
      <c r="J26" s="570"/>
      <c r="K26" s="570"/>
      <c r="L26" s="570"/>
      <c r="M26" s="570"/>
      <c r="N26" s="570"/>
      <c r="O26" s="570"/>
      <c r="P26" s="570"/>
      <c r="Q26" s="570"/>
      <c r="R26" s="570"/>
      <c r="S26" s="570"/>
    </row>
    <row r="27" spans="1:19" ht="15" x14ac:dyDescent="0.25">
      <c r="A27" s="570"/>
      <c r="B27" s="1470" t="s">
        <v>818</v>
      </c>
      <c r="C27" s="588" t="s">
        <v>814</v>
      </c>
      <c r="D27" s="621">
        <v>0</v>
      </c>
      <c r="E27" s="621">
        <v>0</v>
      </c>
      <c r="F27" s="622">
        <v>0.7</v>
      </c>
      <c r="G27" s="621">
        <v>0</v>
      </c>
      <c r="H27" s="621">
        <v>0</v>
      </c>
      <c r="I27" s="623">
        <v>0</v>
      </c>
      <c r="J27" s="570"/>
      <c r="K27" s="570"/>
      <c r="L27" s="570"/>
      <c r="M27" s="570"/>
      <c r="N27" s="570"/>
      <c r="O27" s="570"/>
      <c r="P27" s="570"/>
      <c r="Q27" s="570"/>
      <c r="R27" s="570"/>
      <c r="S27" s="570"/>
    </row>
    <row r="28" spans="1:19" ht="28.5" x14ac:dyDescent="0.25">
      <c r="A28" s="570"/>
      <c r="B28" s="1470"/>
      <c r="C28" s="588" t="s">
        <v>816</v>
      </c>
      <c r="D28" s="621">
        <v>0</v>
      </c>
      <c r="E28" s="621">
        <v>0</v>
      </c>
      <c r="F28" s="622">
        <v>0.9</v>
      </c>
      <c r="G28" s="621">
        <v>0</v>
      </c>
      <c r="H28" s="621">
        <v>0</v>
      </c>
      <c r="I28" s="623">
        <v>0</v>
      </c>
      <c r="J28" s="570"/>
      <c r="K28" s="570"/>
      <c r="L28" s="570"/>
      <c r="M28" s="570"/>
      <c r="N28" s="570"/>
      <c r="O28" s="570"/>
      <c r="P28" s="570"/>
      <c r="Q28" s="570"/>
      <c r="R28" s="570"/>
      <c r="S28" s="570"/>
    </row>
    <row r="29" spans="1:19" ht="15" x14ac:dyDescent="0.25">
      <c r="A29" s="570"/>
      <c r="B29" s="1470" t="s">
        <v>820</v>
      </c>
      <c r="C29" s="588" t="s">
        <v>814</v>
      </c>
      <c r="D29" s="621">
        <v>0</v>
      </c>
      <c r="E29" s="621">
        <v>0</v>
      </c>
      <c r="F29" s="622">
        <v>1.1499999999999999</v>
      </c>
      <c r="G29" s="621">
        <v>0</v>
      </c>
      <c r="H29" s="621">
        <v>0</v>
      </c>
      <c r="I29" s="623">
        <v>0</v>
      </c>
      <c r="J29" s="570"/>
      <c r="K29" s="570"/>
      <c r="L29" s="570"/>
      <c r="M29" s="570"/>
      <c r="N29" s="570"/>
      <c r="O29" s="570"/>
      <c r="P29" s="570"/>
      <c r="Q29" s="570"/>
      <c r="R29" s="570"/>
      <c r="S29" s="570"/>
    </row>
    <row r="30" spans="1:19" ht="28.5" x14ac:dyDescent="0.25">
      <c r="A30" s="570"/>
      <c r="B30" s="1470"/>
      <c r="C30" s="588" t="s">
        <v>816</v>
      </c>
      <c r="D30" s="621">
        <v>0</v>
      </c>
      <c r="E30" s="621">
        <v>0</v>
      </c>
      <c r="F30" s="622">
        <v>1.1499999999999999</v>
      </c>
      <c r="G30" s="621">
        <v>0</v>
      </c>
      <c r="H30" s="621">
        <v>0</v>
      </c>
      <c r="I30" s="623">
        <v>0</v>
      </c>
      <c r="J30" s="570"/>
      <c r="K30" s="570"/>
      <c r="L30" s="570"/>
      <c r="M30" s="570"/>
      <c r="N30" s="570"/>
      <c r="O30" s="570"/>
      <c r="P30" s="570"/>
      <c r="Q30" s="570"/>
      <c r="R30" s="570"/>
      <c r="S30" s="570"/>
    </row>
    <row r="31" spans="1:19" ht="15" x14ac:dyDescent="0.25">
      <c r="A31" s="570"/>
      <c r="B31" s="1470" t="s">
        <v>821</v>
      </c>
      <c r="C31" s="588" t="s">
        <v>814</v>
      </c>
      <c r="D31" s="621">
        <v>0</v>
      </c>
      <c r="E31" s="621">
        <v>0</v>
      </c>
      <c r="F31" s="622">
        <v>2.5</v>
      </c>
      <c r="G31" s="621">
        <v>0</v>
      </c>
      <c r="H31" s="621">
        <v>0</v>
      </c>
      <c r="I31" s="623">
        <v>0</v>
      </c>
      <c r="J31" s="570"/>
      <c r="K31" s="570"/>
      <c r="L31" s="570"/>
      <c r="M31" s="570"/>
      <c r="N31" s="570"/>
      <c r="O31" s="570"/>
      <c r="P31" s="570"/>
      <c r="Q31" s="570"/>
      <c r="R31" s="570"/>
      <c r="S31" s="570"/>
    </row>
    <row r="32" spans="1:19" ht="28.5" x14ac:dyDescent="0.25">
      <c r="A32" s="570"/>
      <c r="B32" s="1470"/>
      <c r="C32" s="588" t="s">
        <v>816</v>
      </c>
      <c r="D32" s="621">
        <v>0</v>
      </c>
      <c r="E32" s="621">
        <v>0</v>
      </c>
      <c r="F32" s="622">
        <v>2.5</v>
      </c>
      <c r="G32" s="621">
        <v>0</v>
      </c>
      <c r="H32" s="621">
        <v>0</v>
      </c>
      <c r="I32" s="623">
        <v>0</v>
      </c>
      <c r="J32" s="570"/>
      <c r="K32" s="570"/>
      <c r="L32" s="570"/>
      <c r="M32" s="570"/>
      <c r="N32" s="570"/>
      <c r="O32" s="570"/>
      <c r="P32" s="570"/>
      <c r="Q32" s="570"/>
      <c r="R32" s="570"/>
      <c r="S32" s="570"/>
    </row>
    <row r="33" spans="1:19" ht="15" x14ac:dyDescent="0.25">
      <c r="A33" s="570"/>
      <c r="B33" s="1470" t="s">
        <v>822</v>
      </c>
      <c r="C33" s="588" t="s">
        <v>814</v>
      </c>
      <c r="D33" s="621">
        <v>0</v>
      </c>
      <c r="E33" s="621">
        <v>0</v>
      </c>
      <c r="F33" s="624" t="s">
        <v>823</v>
      </c>
      <c r="G33" s="621">
        <v>0</v>
      </c>
      <c r="H33" s="621">
        <v>0</v>
      </c>
      <c r="I33" s="623">
        <v>0</v>
      </c>
      <c r="J33" s="570"/>
      <c r="K33" s="570"/>
      <c r="L33" s="570"/>
      <c r="M33" s="570"/>
      <c r="N33" s="570"/>
      <c r="O33" s="570"/>
      <c r="P33" s="570"/>
      <c r="Q33" s="570"/>
      <c r="R33" s="570"/>
      <c r="S33" s="570"/>
    </row>
    <row r="34" spans="1:19" ht="29.25" thickBot="1" x14ac:dyDescent="0.3">
      <c r="A34" s="570"/>
      <c r="B34" s="1480"/>
      <c r="C34" s="608" t="s">
        <v>816</v>
      </c>
      <c r="D34" s="625">
        <v>0</v>
      </c>
      <c r="E34" s="625">
        <v>0</v>
      </c>
      <c r="F34" s="626" t="s">
        <v>823</v>
      </c>
      <c r="G34" s="625">
        <v>0</v>
      </c>
      <c r="H34" s="625">
        <v>0</v>
      </c>
      <c r="I34" s="627">
        <v>0</v>
      </c>
      <c r="J34" s="570"/>
      <c r="K34" s="570"/>
      <c r="L34" s="570"/>
      <c r="M34" s="570"/>
      <c r="N34" s="570"/>
      <c r="O34" s="570"/>
      <c r="P34" s="570"/>
      <c r="Q34" s="570"/>
      <c r="R34" s="570"/>
      <c r="S34" s="570"/>
    </row>
    <row r="35" spans="1:19" ht="15" x14ac:dyDescent="0.25">
      <c r="A35" s="570"/>
      <c r="B35" s="1481" t="s">
        <v>262</v>
      </c>
      <c r="C35" s="612" t="s">
        <v>814</v>
      </c>
      <c r="D35" s="618">
        <v>0</v>
      </c>
      <c r="E35" s="618">
        <v>0</v>
      </c>
      <c r="F35" s="628"/>
      <c r="G35" s="618">
        <v>0</v>
      </c>
      <c r="H35" s="618">
        <v>0</v>
      </c>
      <c r="I35" s="620">
        <v>0</v>
      </c>
      <c r="J35" s="570"/>
      <c r="K35" s="570"/>
      <c r="L35" s="570"/>
      <c r="M35" s="570"/>
      <c r="N35" s="570"/>
      <c r="O35" s="570"/>
      <c r="P35" s="570"/>
      <c r="Q35" s="570"/>
      <c r="R35" s="570"/>
      <c r="S35" s="570"/>
    </row>
    <row r="36" spans="1:19" ht="29.25" thickBot="1" x14ac:dyDescent="0.3">
      <c r="A36" s="570"/>
      <c r="B36" s="1482"/>
      <c r="C36" s="614" t="s">
        <v>816</v>
      </c>
      <c r="D36" s="629">
        <v>0</v>
      </c>
      <c r="E36" s="629">
        <v>0</v>
      </c>
      <c r="F36" s="630"/>
      <c r="G36" s="629">
        <v>0</v>
      </c>
      <c r="H36" s="629">
        <v>0</v>
      </c>
      <c r="I36" s="631">
        <v>0</v>
      </c>
      <c r="J36" s="570"/>
      <c r="K36" s="570"/>
      <c r="L36" s="570"/>
      <c r="M36" s="570"/>
      <c r="N36" s="570"/>
      <c r="O36" s="570"/>
      <c r="P36" s="570"/>
      <c r="Q36" s="570"/>
      <c r="R36" s="570"/>
      <c r="S36" s="570"/>
    </row>
    <row r="37" spans="1:19" ht="15" x14ac:dyDescent="0.25">
      <c r="A37" s="570"/>
      <c r="B37" s="570"/>
      <c r="C37" s="570"/>
      <c r="D37" s="570"/>
      <c r="E37" s="570"/>
      <c r="F37" s="571"/>
      <c r="G37" s="570"/>
      <c r="H37" s="570"/>
      <c r="I37" s="570"/>
      <c r="J37" s="570"/>
      <c r="K37" s="570"/>
      <c r="L37" s="570"/>
      <c r="M37" s="570"/>
      <c r="N37" s="570"/>
      <c r="O37" s="570"/>
      <c r="P37" s="570"/>
      <c r="Q37" s="570"/>
      <c r="R37" s="570"/>
      <c r="S37" s="570"/>
    </row>
    <row r="38" spans="1:19" ht="15.75" thickBot="1" x14ac:dyDescent="0.3">
      <c r="A38" s="570"/>
      <c r="B38" s="572"/>
      <c r="C38" s="570"/>
      <c r="D38" s="570"/>
      <c r="E38" s="570"/>
      <c r="F38" s="571"/>
      <c r="G38" s="570"/>
      <c r="H38" s="570"/>
      <c r="I38" s="570"/>
      <c r="J38" s="570"/>
      <c r="K38" s="570"/>
      <c r="L38" s="570"/>
      <c r="M38" s="570"/>
      <c r="N38" s="570"/>
      <c r="O38" s="570"/>
      <c r="P38" s="570"/>
      <c r="Q38" s="570"/>
      <c r="R38" s="570"/>
      <c r="S38" s="570"/>
    </row>
    <row r="39" spans="1:19" ht="15" customHeight="1" thickBot="1" x14ac:dyDescent="0.3">
      <c r="A39" s="570"/>
      <c r="B39" s="1473" t="s">
        <v>825</v>
      </c>
      <c r="C39" s="1474"/>
      <c r="D39" s="1474"/>
      <c r="E39" s="1474"/>
      <c r="F39" s="1474"/>
      <c r="G39" s="1474"/>
      <c r="H39" s="1475"/>
      <c r="I39" s="1476"/>
      <c r="J39" s="570"/>
      <c r="K39" s="570"/>
      <c r="L39" s="570"/>
      <c r="M39" s="570"/>
      <c r="N39" s="570"/>
      <c r="O39" s="570"/>
      <c r="P39" s="570"/>
      <c r="Q39" s="570"/>
      <c r="R39" s="570"/>
      <c r="S39" s="570"/>
    </row>
    <row r="40" spans="1:19" ht="90" customHeight="1" thickBot="1" x14ac:dyDescent="0.3">
      <c r="A40" s="570"/>
      <c r="B40" s="573" t="s">
        <v>804</v>
      </c>
      <c r="C40" s="574" t="s">
        <v>805</v>
      </c>
      <c r="D40" s="574" t="s">
        <v>806</v>
      </c>
      <c r="E40" s="574" t="s">
        <v>807</v>
      </c>
      <c r="F40" s="574" t="s">
        <v>808</v>
      </c>
      <c r="G40" s="574" t="s">
        <v>809</v>
      </c>
      <c r="H40" s="574" t="s">
        <v>810</v>
      </c>
      <c r="I40" s="573" t="s">
        <v>811</v>
      </c>
      <c r="J40" s="570"/>
      <c r="K40" s="570"/>
      <c r="L40" s="570"/>
      <c r="M40" s="570"/>
      <c r="N40" s="570"/>
      <c r="O40" s="570"/>
      <c r="P40" s="570"/>
      <c r="Q40" s="570"/>
      <c r="R40" s="570"/>
      <c r="S40" s="570"/>
    </row>
    <row r="41" spans="1:19" ht="15.75" thickBot="1" x14ac:dyDescent="0.3">
      <c r="A41" s="570"/>
      <c r="B41" s="575"/>
      <c r="C41" s="576"/>
      <c r="D41" s="576" t="s">
        <v>235</v>
      </c>
      <c r="E41" s="576" t="s">
        <v>236</v>
      </c>
      <c r="F41" s="576" t="s">
        <v>237</v>
      </c>
      <c r="G41" s="576" t="s">
        <v>238</v>
      </c>
      <c r="H41" s="576" t="s">
        <v>239</v>
      </c>
      <c r="I41" s="575" t="s">
        <v>240</v>
      </c>
      <c r="J41" s="570"/>
      <c r="K41" s="570"/>
      <c r="L41" s="570"/>
      <c r="M41" s="570"/>
      <c r="N41" s="570"/>
      <c r="O41" s="570"/>
      <c r="P41" s="570"/>
      <c r="Q41" s="570"/>
      <c r="R41" s="570"/>
      <c r="S41" s="570"/>
    </row>
    <row r="42" spans="1:19" ht="15" x14ac:dyDescent="0.25">
      <c r="A42" s="570"/>
      <c r="B42" s="1479" t="s">
        <v>813</v>
      </c>
      <c r="C42" s="579" t="s">
        <v>814</v>
      </c>
      <c r="D42" s="580">
        <v>0</v>
      </c>
      <c r="E42" s="580">
        <v>0</v>
      </c>
      <c r="F42" s="581">
        <v>0.5</v>
      </c>
      <c r="G42" s="580">
        <v>0</v>
      </c>
      <c r="H42" s="580">
        <v>0</v>
      </c>
      <c r="I42" s="582">
        <v>0</v>
      </c>
      <c r="J42" s="570"/>
      <c r="K42" s="570"/>
      <c r="L42" s="570"/>
      <c r="M42" s="570"/>
      <c r="N42" s="570"/>
      <c r="O42" s="570"/>
      <c r="P42" s="570"/>
      <c r="Q42" s="570"/>
      <c r="R42" s="570"/>
      <c r="S42" s="570"/>
    </row>
    <row r="43" spans="1:19" ht="28.5" x14ac:dyDescent="0.25">
      <c r="A43" s="570"/>
      <c r="B43" s="1470"/>
      <c r="C43" s="588" t="s">
        <v>816</v>
      </c>
      <c r="D43" s="589">
        <v>0</v>
      </c>
      <c r="E43" s="589">
        <v>0</v>
      </c>
      <c r="F43" s="590">
        <v>0.7</v>
      </c>
      <c r="G43" s="589">
        <v>0</v>
      </c>
      <c r="H43" s="589">
        <v>0</v>
      </c>
      <c r="I43" s="591">
        <v>0</v>
      </c>
      <c r="J43" s="570"/>
      <c r="K43" s="570"/>
      <c r="L43" s="570"/>
      <c r="M43" s="570"/>
      <c r="N43" s="570"/>
      <c r="O43" s="570"/>
      <c r="P43" s="570"/>
      <c r="Q43" s="570"/>
      <c r="R43" s="570"/>
      <c r="S43" s="570"/>
    </row>
    <row r="44" spans="1:19" ht="15" x14ac:dyDescent="0.25">
      <c r="A44" s="570"/>
      <c r="B44" s="1470" t="s">
        <v>818</v>
      </c>
      <c r="C44" s="588" t="s">
        <v>814</v>
      </c>
      <c r="D44" s="589">
        <v>0</v>
      </c>
      <c r="E44" s="589">
        <v>0</v>
      </c>
      <c r="F44" s="590">
        <v>0.7</v>
      </c>
      <c r="G44" s="589">
        <v>0</v>
      </c>
      <c r="H44" s="589">
        <v>0</v>
      </c>
      <c r="I44" s="591">
        <v>0</v>
      </c>
      <c r="J44" s="570"/>
      <c r="K44" s="570"/>
      <c r="L44" s="570"/>
      <c r="M44" s="570"/>
      <c r="N44" s="570"/>
      <c r="O44" s="570"/>
      <c r="P44" s="570"/>
      <c r="Q44" s="570"/>
      <c r="R44" s="570"/>
      <c r="S44" s="570"/>
    </row>
    <row r="45" spans="1:19" ht="28.5" x14ac:dyDescent="0.25">
      <c r="A45" s="570"/>
      <c r="B45" s="1470"/>
      <c r="C45" s="588" t="s">
        <v>816</v>
      </c>
      <c r="D45" s="589">
        <v>0</v>
      </c>
      <c r="E45" s="589">
        <v>0</v>
      </c>
      <c r="F45" s="590">
        <v>0.9</v>
      </c>
      <c r="G45" s="589">
        <v>0</v>
      </c>
      <c r="H45" s="589">
        <v>0</v>
      </c>
      <c r="I45" s="591">
        <v>0</v>
      </c>
      <c r="J45" s="570"/>
      <c r="K45" s="570"/>
      <c r="L45" s="570"/>
      <c r="M45" s="570"/>
      <c r="N45" s="570"/>
      <c r="O45" s="570"/>
      <c r="P45" s="570"/>
      <c r="Q45" s="570"/>
      <c r="R45" s="570"/>
      <c r="S45" s="570"/>
    </row>
    <row r="46" spans="1:19" ht="15" x14ac:dyDescent="0.25">
      <c r="A46" s="570"/>
      <c r="B46" s="1470" t="s">
        <v>820</v>
      </c>
      <c r="C46" s="588" t="s">
        <v>814</v>
      </c>
      <c r="D46" s="589">
        <v>0</v>
      </c>
      <c r="E46" s="589">
        <v>0</v>
      </c>
      <c r="F46" s="590">
        <v>1.1499999999999999</v>
      </c>
      <c r="G46" s="589">
        <v>0</v>
      </c>
      <c r="H46" s="589">
        <v>0</v>
      </c>
      <c r="I46" s="591">
        <v>0</v>
      </c>
      <c r="J46" s="570"/>
      <c r="K46" s="570"/>
      <c r="L46" s="570"/>
      <c r="M46" s="570"/>
      <c r="N46" s="570"/>
      <c r="O46" s="570"/>
      <c r="P46" s="570"/>
      <c r="Q46" s="570"/>
      <c r="R46" s="570"/>
      <c r="S46" s="570"/>
    </row>
    <row r="47" spans="1:19" ht="28.5" x14ac:dyDescent="0.25">
      <c r="A47" s="570"/>
      <c r="B47" s="1470"/>
      <c r="C47" s="588" t="s">
        <v>816</v>
      </c>
      <c r="D47" s="589">
        <v>0</v>
      </c>
      <c r="E47" s="589">
        <v>0</v>
      </c>
      <c r="F47" s="590">
        <v>1.1499999999999999</v>
      </c>
      <c r="G47" s="589">
        <v>0</v>
      </c>
      <c r="H47" s="589">
        <v>0</v>
      </c>
      <c r="I47" s="591">
        <v>0</v>
      </c>
      <c r="J47" s="570"/>
      <c r="K47" s="570"/>
      <c r="L47" s="570"/>
      <c r="M47" s="570"/>
      <c r="N47" s="570"/>
      <c r="O47" s="570"/>
      <c r="P47" s="570"/>
      <c r="Q47" s="570"/>
      <c r="R47" s="570"/>
      <c r="S47" s="570"/>
    </row>
    <row r="48" spans="1:19" ht="15" x14ac:dyDescent="0.25">
      <c r="A48" s="570"/>
      <c r="B48" s="1470" t="s">
        <v>821</v>
      </c>
      <c r="C48" s="588" t="s">
        <v>814</v>
      </c>
      <c r="D48" s="589">
        <v>0</v>
      </c>
      <c r="E48" s="589">
        <v>0</v>
      </c>
      <c r="F48" s="590">
        <v>2.5</v>
      </c>
      <c r="G48" s="589">
        <v>0</v>
      </c>
      <c r="H48" s="589">
        <v>0</v>
      </c>
      <c r="I48" s="591">
        <v>0</v>
      </c>
      <c r="J48" s="570"/>
      <c r="K48" s="570"/>
      <c r="L48" s="570"/>
      <c r="M48" s="570"/>
      <c r="N48" s="570"/>
      <c r="O48" s="570"/>
      <c r="P48" s="570"/>
      <c r="Q48" s="570"/>
      <c r="R48" s="570"/>
      <c r="S48" s="570"/>
    </row>
    <row r="49" spans="1:19" ht="28.5" x14ac:dyDescent="0.25">
      <c r="A49" s="570"/>
      <c r="B49" s="1470"/>
      <c r="C49" s="588" t="s">
        <v>816</v>
      </c>
      <c r="D49" s="589">
        <v>0</v>
      </c>
      <c r="E49" s="589">
        <v>0</v>
      </c>
      <c r="F49" s="590">
        <v>2.5</v>
      </c>
      <c r="G49" s="589">
        <v>0</v>
      </c>
      <c r="H49" s="589">
        <v>0</v>
      </c>
      <c r="I49" s="591">
        <v>0</v>
      </c>
      <c r="J49" s="570"/>
      <c r="K49" s="570"/>
      <c r="L49" s="570"/>
      <c r="M49" s="570"/>
      <c r="N49" s="570"/>
      <c r="O49" s="570"/>
      <c r="P49" s="570"/>
      <c r="Q49" s="570"/>
      <c r="R49" s="570"/>
      <c r="S49" s="570"/>
    </row>
    <row r="50" spans="1:19" ht="15" x14ac:dyDescent="0.25">
      <c r="A50" s="570"/>
      <c r="B50" s="1470" t="s">
        <v>822</v>
      </c>
      <c r="C50" s="588" t="s">
        <v>814</v>
      </c>
      <c r="D50" s="589">
        <v>0</v>
      </c>
      <c r="E50" s="589">
        <v>0</v>
      </c>
      <c r="F50" s="607" t="s">
        <v>823</v>
      </c>
      <c r="G50" s="589">
        <v>0</v>
      </c>
      <c r="H50" s="589">
        <v>0</v>
      </c>
      <c r="I50" s="591">
        <v>0</v>
      </c>
      <c r="J50" s="570"/>
      <c r="K50" s="570"/>
      <c r="L50" s="570"/>
      <c r="M50" s="570"/>
      <c r="N50" s="570"/>
      <c r="O50" s="570"/>
      <c r="P50" s="570"/>
      <c r="Q50" s="570"/>
      <c r="R50" s="570"/>
      <c r="S50" s="570"/>
    </row>
    <row r="51" spans="1:19" ht="29.25" thickBot="1" x14ac:dyDescent="0.3">
      <c r="A51" s="570"/>
      <c r="B51" s="1480"/>
      <c r="C51" s="608" t="s">
        <v>816</v>
      </c>
      <c r="D51" s="609">
        <v>0</v>
      </c>
      <c r="E51" s="609">
        <v>0</v>
      </c>
      <c r="F51" s="610" t="s">
        <v>823</v>
      </c>
      <c r="G51" s="609">
        <v>0</v>
      </c>
      <c r="H51" s="609">
        <v>0</v>
      </c>
      <c r="I51" s="611">
        <v>0</v>
      </c>
      <c r="J51" s="570"/>
      <c r="K51" s="570"/>
      <c r="L51" s="570"/>
      <c r="M51" s="570"/>
      <c r="N51" s="570"/>
      <c r="O51" s="570"/>
      <c r="P51" s="570"/>
      <c r="Q51" s="570"/>
      <c r="R51" s="570"/>
      <c r="S51" s="570"/>
    </row>
    <row r="52" spans="1:19" ht="15" x14ac:dyDescent="0.25">
      <c r="A52" s="570"/>
      <c r="B52" s="1481" t="s">
        <v>262</v>
      </c>
      <c r="C52" s="612" t="s">
        <v>814</v>
      </c>
      <c r="D52" s="580">
        <v>0</v>
      </c>
      <c r="E52" s="580">
        <v>0</v>
      </c>
      <c r="F52" s="613"/>
      <c r="G52" s="580">
        <v>0</v>
      </c>
      <c r="H52" s="580">
        <v>0</v>
      </c>
      <c r="I52" s="582">
        <v>0</v>
      </c>
      <c r="J52" s="570"/>
      <c r="K52" s="570"/>
      <c r="L52" s="570"/>
      <c r="M52" s="570"/>
      <c r="N52" s="570"/>
      <c r="O52" s="570"/>
      <c r="P52" s="570"/>
      <c r="Q52" s="570"/>
      <c r="R52" s="570"/>
      <c r="S52" s="570"/>
    </row>
    <row r="53" spans="1:19" ht="29.25" thickBot="1" x14ac:dyDescent="0.3">
      <c r="A53" s="570"/>
      <c r="B53" s="1482"/>
      <c r="C53" s="614" t="s">
        <v>816</v>
      </c>
      <c r="D53" s="615">
        <v>0</v>
      </c>
      <c r="E53" s="615">
        <v>0</v>
      </c>
      <c r="F53" s="616"/>
      <c r="G53" s="615">
        <v>0</v>
      </c>
      <c r="H53" s="615">
        <v>0</v>
      </c>
      <c r="I53" s="617">
        <v>0</v>
      </c>
      <c r="J53" s="570"/>
      <c r="K53" s="570"/>
      <c r="L53" s="570"/>
      <c r="M53" s="570"/>
      <c r="N53" s="570"/>
      <c r="O53" s="570"/>
      <c r="P53" s="570"/>
      <c r="Q53" s="570"/>
      <c r="R53" s="570"/>
      <c r="S53" s="570"/>
    </row>
    <row r="54" spans="1:19" ht="15" x14ac:dyDescent="0.25">
      <c r="A54" s="570"/>
      <c r="B54" s="570"/>
      <c r="C54" s="570"/>
      <c r="D54" s="570"/>
      <c r="E54" s="570"/>
      <c r="F54" s="571"/>
      <c r="G54" s="570"/>
      <c r="H54" s="570"/>
      <c r="I54" s="570"/>
      <c r="J54" s="570"/>
      <c r="K54" s="570"/>
      <c r="L54" s="570"/>
      <c r="M54" s="570"/>
      <c r="N54" s="570"/>
      <c r="O54" s="570"/>
      <c r="P54" s="570"/>
      <c r="Q54" s="570"/>
      <c r="R54" s="570"/>
      <c r="S54" s="570"/>
    </row>
    <row r="55" spans="1:19" ht="15.75" thickBot="1" x14ac:dyDescent="0.3">
      <c r="A55" s="570"/>
      <c r="B55" s="572"/>
      <c r="C55" s="570"/>
      <c r="D55" s="570"/>
      <c r="E55" s="570"/>
      <c r="F55" s="571"/>
      <c r="G55" s="570"/>
      <c r="H55" s="570"/>
      <c r="I55" s="570"/>
      <c r="J55" s="570"/>
      <c r="K55" s="570"/>
      <c r="L55" s="570"/>
      <c r="M55" s="570"/>
      <c r="N55" s="570"/>
      <c r="O55" s="570"/>
      <c r="P55" s="570"/>
      <c r="Q55" s="570"/>
      <c r="R55" s="570"/>
      <c r="S55" s="570"/>
    </row>
    <row r="56" spans="1:19" ht="15" customHeight="1" thickBot="1" x14ac:dyDescent="0.3">
      <c r="A56" s="570"/>
      <c r="B56" s="1473" t="s">
        <v>826</v>
      </c>
      <c r="C56" s="1474"/>
      <c r="D56" s="1474"/>
      <c r="E56" s="1474"/>
      <c r="F56" s="1474"/>
      <c r="G56" s="1474"/>
      <c r="H56" s="1475"/>
      <c r="I56" s="1476"/>
      <c r="J56" s="570"/>
      <c r="K56" s="570"/>
      <c r="L56" s="570"/>
      <c r="M56" s="570"/>
      <c r="N56" s="570"/>
      <c r="O56" s="570"/>
      <c r="P56" s="570"/>
      <c r="Q56" s="570"/>
      <c r="R56" s="570"/>
      <c r="S56" s="570"/>
    </row>
    <row r="57" spans="1:19" ht="90" customHeight="1" thickBot="1" x14ac:dyDescent="0.3">
      <c r="A57" s="570"/>
      <c r="B57" s="573" t="s">
        <v>804</v>
      </c>
      <c r="C57" s="574" t="s">
        <v>805</v>
      </c>
      <c r="D57" s="574" t="s">
        <v>806</v>
      </c>
      <c r="E57" s="574" t="s">
        <v>807</v>
      </c>
      <c r="F57" s="574" t="s">
        <v>808</v>
      </c>
      <c r="G57" s="574" t="s">
        <v>809</v>
      </c>
      <c r="H57" s="574" t="s">
        <v>810</v>
      </c>
      <c r="I57" s="573" t="s">
        <v>811</v>
      </c>
      <c r="J57" s="570"/>
      <c r="K57" s="570"/>
      <c r="L57" s="570"/>
      <c r="M57" s="570"/>
      <c r="N57" s="570"/>
      <c r="O57" s="570"/>
      <c r="P57" s="570"/>
      <c r="Q57" s="570"/>
      <c r="R57" s="570"/>
      <c r="S57" s="570"/>
    </row>
    <row r="58" spans="1:19" ht="15.75" thickBot="1" x14ac:dyDescent="0.3">
      <c r="A58" s="570"/>
      <c r="B58" s="575"/>
      <c r="C58" s="576"/>
      <c r="D58" s="576" t="s">
        <v>235</v>
      </c>
      <c r="E58" s="576" t="s">
        <v>236</v>
      </c>
      <c r="F58" s="576" t="s">
        <v>237</v>
      </c>
      <c r="G58" s="576" t="s">
        <v>238</v>
      </c>
      <c r="H58" s="576" t="s">
        <v>239</v>
      </c>
      <c r="I58" s="575" t="s">
        <v>240</v>
      </c>
      <c r="J58" s="570"/>
      <c r="K58" s="570"/>
      <c r="L58" s="570"/>
      <c r="M58" s="570"/>
      <c r="N58" s="570"/>
      <c r="O58" s="570"/>
      <c r="P58" s="570"/>
      <c r="Q58" s="570"/>
      <c r="R58" s="570"/>
      <c r="S58" s="570"/>
    </row>
    <row r="59" spans="1:19" ht="15" x14ac:dyDescent="0.25">
      <c r="A59" s="570"/>
      <c r="B59" s="1479" t="s">
        <v>813</v>
      </c>
      <c r="C59" s="579" t="s">
        <v>814</v>
      </c>
      <c r="D59" s="632">
        <v>0</v>
      </c>
      <c r="E59" s="580">
        <v>0</v>
      </c>
      <c r="F59" s="581">
        <v>0.5</v>
      </c>
      <c r="G59" s="580">
        <v>0</v>
      </c>
      <c r="H59" s="580">
        <v>0</v>
      </c>
      <c r="I59" s="582">
        <v>0</v>
      </c>
      <c r="J59" s="570"/>
      <c r="K59" s="570"/>
      <c r="L59" s="570"/>
      <c r="M59" s="570"/>
      <c r="N59" s="570"/>
      <c r="O59" s="570"/>
      <c r="P59" s="570"/>
      <c r="Q59" s="570"/>
      <c r="R59" s="570"/>
      <c r="S59" s="570"/>
    </row>
    <row r="60" spans="1:19" ht="28.5" x14ac:dyDescent="0.25">
      <c r="A60" s="570"/>
      <c r="B60" s="1470"/>
      <c r="C60" s="588" t="s">
        <v>816</v>
      </c>
      <c r="D60" s="633">
        <v>0</v>
      </c>
      <c r="E60" s="589">
        <v>0</v>
      </c>
      <c r="F60" s="590">
        <v>0.7</v>
      </c>
      <c r="G60" s="589">
        <v>0</v>
      </c>
      <c r="H60" s="589">
        <v>0</v>
      </c>
      <c r="I60" s="591">
        <v>0</v>
      </c>
      <c r="J60" s="570"/>
      <c r="K60" s="570"/>
      <c r="L60" s="570"/>
      <c r="M60" s="570"/>
      <c r="N60" s="570"/>
      <c r="O60" s="570"/>
      <c r="P60" s="570"/>
      <c r="Q60" s="570"/>
      <c r="R60" s="570"/>
      <c r="S60" s="570"/>
    </row>
    <row r="61" spans="1:19" ht="15" x14ac:dyDescent="0.25">
      <c r="A61" s="570"/>
      <c r="B61" s="1470" t="s">
        <v>818</v>
      </c>
      <c r="C61" s="588" t="s">
        <v>814</v>
      </c>
      <c r="D61" s="633">
        <v>0</v>
      </c>
      <c r="E61" s="589">
        <v>0</v>
      </c>
      <c r="F61" s="590">
        <v>0.7</v>
      </c>
      <c r="G61" s="589">
        <v>0</v>
      </c>
      <c r="H61" s="589">
        <v>0</v>
      </c>
      <c r="I61" s="591">
        <v>0</v>
      </c>
      <c r="J61" s="570"/>
      <c r="K61" s="570"/>
      <c r="L61" s="570"/>
      <c r="M61" s="570"/>
      <c r="N61" s="570"/>
      <c r="O61" s="570"/>
      <c r="P61" s="570"/>
      <c r="Q61" s="570"/>
      <c r="R61" s="570"/>
      <c r="S61" s="570"/>
    </row>
    <row r="62" spans="1:19" ht="28.5" x14ac:dyDescent="0.25">
      <c r="A62" s="570"/>
      <c r="B62" s="1470"/>
      <c r="C62" s="588" t="s">
        <v>816</v>
      </c>
      <c r="D62" s="633">
        <v>0</v>
      </c>
      <c r="E62" s="589">
        <v>0</v>
      </c>
      <c r="F62" s="590">
        <v>0.9</v>
      </c>
      <c r="G62" s="589">
        <v>0</v>
      </c>
      <c r="H62" s="589">
        <v>0</v>
      </c>
      <c r="I62" s="591">
        <v>0</v>
      </c>
      <c r="J62" s="570"/>
      <c r="K62" s="570"/>
      <c r="L62" s="570"/>
      <c r="M62" s="570"/>
      <c r="N62" s="570"/>
      <c r="O62" s="570"/>
      <c r="P62" s="570"/>
      <c r="Q62" s="570"/>
      <c r="R62" s="570"/>
      <c r="S62" s="570"/>
    </row>
    <row r="63" spans="1:19" ht="15" x14ac:dyDescent="0.25">
      <c r="A63" s="570"/>
      <c r="B63" s="1470" t="s">
        <v>820</v>
      </c>
      <c r="C63" s="588" t="s">
        <v>814</v>
      </c>
      <c r="D63" s="633">
        <v>0</v>
      </c>
      <c r="E63" s="589">
        <v>0</v>
      </c>
      <c r="F63" s="590">
        <v>1.1499999999999999</v>
      </c>
      <c r="G63" s="589">
        <v>0</v>
      </c>
      <c r="H63" s="589">
        <v>0</v>
      </c>
      <c r="I63" s="591">
        <v>0</v>
      </c>
      <c r="J63" s="570"/>
      <c r="K63" s="570"/>
      <c r="L63" s="570"/>
      <c r="M63" s="570"/>
      <c r="N63" s="570"/>
      <c r="O63" s="570"/>
      <c r="P63" s="570"/>
      <c r="Q63" s="570"/>
      <c r="R63" s="570"/>
      <c r="S63" s="570"/>
    </row>
    <row r="64" spans="1:19" ht="28.5" x14ac:dyDescent="0.25">
      <c r="A64" s="570"/>
      <c r="B64" s="1470"/>
      <c r="C64" s="588" t="s">
        <v>816</v>
      </c>
      <c r="D64" s="633">
        <v>0</v>
      </c>
      <c r="E64" s="589">
        <v>0</v>
      </c>
      <c r="F64" s="590">
        <v>1.1499999999999999</v>
      </c>
      <c r="G64" s="589">
        <v>0</v>
      </c>
      <c r="H64" s="589">
        <v>0</v>
      </c>
      <c r="I64" s="591">
        <v>0</v>
      </c>
      <c r="J64" s="570"/>
      <c r="K64" s="570"/>
      <c r="L64" s="570"/>
      <c r="M64" s="570"/>
      <c r="N64" s="570"/>
      <c r="O64" s="570"/>
      <c r="P64" s="570"/>
      <c r="Q64" s="570"/>
      <c r="R64" s="570"/>
      <c r="S64" s="570"/>
    </row>
    <row r="65" spans="1:19" ht="15" x14ac:dyDescent="0.25">
      <c r="A65" s="570"/>
      <c r="B65" s="1470" t="s">
        <v>821</v>
      </c>
      <c r="C65" s="588" t="s">
        <v>814</v>
      </c>
      <c r="D65" s="633">
        <v>0</v>
      </c>
      <c r="E65" s="589">
        <v>0</v>
      </c>
      <c r="F65" s="590">
        <v>2.5</v>
      </c>
      <c r="G65" s="589">
        <v>0</v>
      </c>
      <c r="H65" s="589">
        <v>0</v>
      </c>
      <c r="I65" s="591">
        <v>0</v>
      </c>
      <c r="J65" s="570"/>
      <c r="K65" s="570"/>
      <c r="L65" s="570"/>
      <c r="M65" s="570"/>
      <c r="N65" s="570"/>
      <c r="O65" s="570"/>
      <c r="P65" s="570"/>
      <c r="Q65" s="570"/>
      <c r="R65" s="570"/>
      <c r="S65" s="570"/>
    </row>
    <row r="66" spans="1:19" ht="28.5" x14ac:dyDescent="0.25">
      <c r="A66" s="570"/>
      <c r="B66" s="1470"/>
      <c r="C66" s="588" t="s">
        <v>816</v>
      </c>
      <c r="D66" s="633">
        <v>0</v>
      </c>
      <c r="E66" s="589">
        <v>0</v>
      </c>
      <c r="F66" s="590">
        <v>2.5</v>
      </c>
      <c r="G66" s="589">
        <v>0</v>
      </c>
      <c r="H66" s="589">
        <v>0</v>
      </c>
      <c r="I66" s="591">
        <v>0</v>
      </c>
      <c r="J66" s="570"/>
      <c r="K66" s="570"/>
      <c r="L66" s="570"/>
      <c r="M66" s="570"/>
      <c r="N66" s="570"/>
      <c r="O66" s="570"/>
      <c r="P66" s="570"/>
      <c r="Q66" s="570"/>
      <c r="R66" s="570"/>
      <c r="S66" s="570"/>
    </row>
    <row r="67" spans="1:19" ht="15" x14ac:dyDescent="0.25">
      <c r="A67" s="570"/>
      <c r="B67" s="1470" t="s">
        <v>822</v>
      </c>
      <c r="C67" s="588" t="s">
        <v>814</v>
      </c>
      <c r="D67" s="633">
        <v>0</v>
      </c>
      <c r="E67" s="589">
        <v>0</v>
      </c>
      <c r="F67" s="607" t="s">
        <v>823</v>
      </c>
      <c r="G67" s="589">
        <v>0</v>
      </c>
      <c r="H67" s="589">
        <v>0</v>
      </c>
      <c r="I67" s="591">
        <v>0</v>
      </c>
      <c r="J67" s="570"/>
      <c r="K67" s="570"/>
      <c r="L67" s="570"/>
      <c r="M67" s="570"/>
      <c r="N67" s="570"/>
      <c r="O67" s="570"/>
      <c r="P67" s="570"/>
      <c r="Q67" s="570"/>
      <c r="R67" s="570"/>
      <c r="S67" s="570"/>
    </row>
    <row r="68" spans="1:19" ht="29.25" thickBot="1" x14ac:dyDescent="0.3">
      <c r="A68" s="570"/>
      <c r="B68" s="1480"/>
      <c r="C68" s="608" t="s">
        <v>816</v>
      </c>
      <c r="D68" s="634">
        <v>0</v>
      </c>
      <c r="E68" s="609">
        <v>0</v>
      </c>
      <c r="F68" s="610" t="s">
        <v>823</v>
      </c>
      <c r="G68" s="609">
        <v>0</v>
      </c>
      <c r="H68" s="609">
        <v>0</v>
      </c>
      <c r="I68" s="611">
        <v>0</v>
      </c>
      <c r="J68" s="570"/>
      <c r="K68" s="570"/>
      <c r="L68" s="570"/>
      <c r="M68" s="570"/>
      <c r="N68" s="570"/>
      <c r="O68" s="570"/>
      <c r="P68" s="570"/>
      <c r="Q68" s="570"/>
      <c r="R68" s="570"/>
      <c r="S68" s="570"/>
    </row>
    <row r="69" spans="1:19" ht="15" x14ac:dyDescent="0.25">
      <c r="A69" s="570"/>
      <c r="B69" s="1481" t="s">
        <v>262</v>
      </c>
      <c r="C69" s="612" t="s">
        <v>814</v>
      </c>
      <c r="D69" s="632">
        <v>0</v>
      </c>
      <c r="E69" s="580">
        <v>0</v>
      </c>
      <c r="F69" s="613">
        <v>0</v>
      </c>
      <c r="G69" s="580">
        <v>0</v>
      </c>
      <c r="H69" s="580">
        <v>0</v>
      </c>
      <c r="I69" s="582">
        <v>0</v>
      </c>
      <c r="J69" s="570"/>
      <c r="K69" s="570"/>
      <c r="L69" s="570"/>
      <c r="M69" s="570"/>
      <c r="N69" s="570"/>
      <c r="O69" s="570"/>
      <c r="P69" s="570"/>
      <c r="Q69" s="570"/>
      <c r="R69" s="570"/>
      <c r="S69" s="570"/>
    </row>
    <row r="70" spans="1:19" ht="29.25" thickBot="1" x14ac:dyDescent="0.3">
      <c r="A70" s="570"/>
      <c r="B70" s="1482"/>
      <c r="C70" s="614" t="s">
        <v>816</v>
      </c>
      <c r="D70" s="635">
        <v>0</v>
      </c>
      <c r="E70" s="615">
        <v>0</v>
      </c>
      <c r="F70" s="616">
        <v>0</v>
      </c>
      <c r="G70" s="615">
        <v>0</v>
      </c>
      <c r="H70" s="615">
        <v>0</v>
      </c>
      <c r="I70" s="617">
        <v>0</v>
      </c>
      <c r="J70" s="570"/>
      <c r="K70" s="570"/>
      <c r="L70" s="570"/>
      <c r="M70" s="570"/>
      <c r="N70" s="570"/>
      <c r="O70" s="570"/>
      <c r="P70" s="570"/>
      <c r="Q70" s="570"/>
      <c r="R70" s="570"/>
      <c r="S70" s="570"/>
    </row>
    <row r="71" spans="1:19" ht="15" x14ac:dyDescent="0.25">
      <c r="A71" s="570"/>
      <c r="B71" s="570"/>
      <c r="C71" s="570"/>
      <c r="D71" s="570"/>
      <c r="E71" s="570"/>
      <c r="F71" s="571"/>
      <c r="G71" s="570"/>
      <c r="H71" s="570"/>
      <c r="I71" s="570"/>
      <c r="J71" s="570"/>
      <c r="K71" s="570"/>
      <c r="L71" s="570"/>
      <c r="M71" s="570"/>
      <c r="N71" s="570"/>
      <c r="O71" s="570"/>
      <c r="P71" s="570"/>
      <c r="Q71" s="570"/>
      <c r="R71" s="570"/>
      <c r="S71" s="570"/>
    </row>
  </sheetData>
  <sheetProtection algorithmName="SHA-512" hashValue="iA2Y/jMbLitOaT3CRhOfTOQVUq49PkCCFe/Jmk2Lf/Y0A3+WpmAI9Ppvna0H5vC00fLFlZ9RrHzwyyeRiRepjA==" saltValue="7XWnx5ssHKiNe4ur+K0zYQ==" spinCount="100000" sheet="1" objects="1" scenarios="1"/>
  <mergeCells count="30">
    <mergeCell ref="B69:B70"/>
    <mergeCell ref="B44:B45"/>
    <mergeCell ref="B46:B47"/>
    <mergeCell ref="B48:B49"/>
    <mergeCell ref="B50:B51"/>
    <mergeCell ref="B52:B53"/>
    <mergeCell ref="B56:I56"/>
    <mergeCell ref="B59:B60"/>
    <mergeCell ref="B61:B62"/>
    <mergeCell ref="B63:B64"/>
    <mergeCell ref="B65:B66"/>
    <mergeCell ref="B67:B68"/>
    <mergeCell ref="B42:B43"/>
    <mergeCell ref="B14:B15"/>
    <mergeCell ref="B16:B17"/>
    <mergeCell ref="B18:B19"/>
    <mergeCell ref="B22:I22"/>
    <mergeCell ref="B25:B26"/>
    <mergeCell ref="B27:B28"/>
    <mergeCell ref="B29:B30"/>
    <mergeCell ref="B31:B32"/>
    <mergeCell ref="B33:B34"/>
    <mergeCell ref="B35:B36"/>
    <mergeCell ref="B39:I39"/>
    <mergeCell ref="B12:B13"/>
    <mergeCell ref="B2:R2"/>
    <mergeCell ref="B5:I5"/>
    <mergeCell ref="L5:R5"/>
    <mergeCell ref="B8:B9"/>
    <mergeCell ref="B10:B11"/>
  </mergeCells>
  <pageMargins left="0.70866141732283472" right="0.70866141732283472" top="0.74803149606299213" bottom="0.74803149606299213" header="0.31496062992125984" footer="0.31496062992125984"/>
  <pageSetup scale="40"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CA341-53E8-4410-BDDB-7BBA4907C109}">
  <sheetPr>
    <tabColor theme="5" tint="-0.499984740745262"/>
    <pageSetUpPr fitToPage="1"/>
  </sheetPr>
  <dimension ref="A1:P39"/>
  <sheetViews>
    <sheetView showGridLines="0" topLeftCell="D1" zoomScaleNormal="100" zoomScalePageLayoutView="80" workbookViewId="0">
      <selection activeCell="K17" sqref="K17"/>
    </sheetView>
  </sheetViews>
  <sheetFormatPr defaultColWidth="9.140625" defaultRowHeight="15" x14ac:dyDescent="0.25"/>
  <cols>
    <col min="1" max="1" width="9.140625" style="85" customWidth="1"/>
    <col min="2" max="2" width="9.140625" style="120" customWidth="1"/>
    <col min="3" max="3" width="64.42578125" style="85" customWidth="1"/>
    <col min="4" max="11" width="23" style="85" customWidth="1"/>
    <col min="12" max="16384" width="9.140625" style="85"/>
  </cols>
  <sheetData>
    <row r="1" spans="1:16" s="40" customFormat="1" ht="15.75" thickBot="1" x14ac:dyDescent="0.3">
      <c r="A1" s="4"/>
      <c r="B1" s="38"/>
      <c r="C1" s="39"/>
      <c r="E1" s="8"/>
      <c r="F1" s="8"/>
      <c r="G1" s="8"/>
      <c r="H1" s="8"/>
      <c r="I1" s="8"/>
      <c r="J1" s="8"/>
      <c r="K1" s="8"/>
      <c r="L1" s="8"/>
      <c r="M1" s="8"/>
      <c r="N1" s="8"/>
      <c r="O1" s="8"/>
      <c r="P1" s="8"/>
    </row>
    <row r="2" spans="1:16" s="9" customFormat="1" ht="41.25" customHeight="1" thickBot="1" x14ac:dyDescent="0.3">
      <c r="A2" s="8"/>
      <c r="B2" s="1111" t="s">
        <v>379</v>
      </c>
      <c r="C2" s="1112"/>
      <c r="D2" s="1112"/>
      <c r="E2" s="1483"/>
      <c r="F2" s="1483"/>
      <c r="G2" s="1483"/>
      <c r="H2" s="1483"/>
      <c r="I2" s="1483"/>
      <c r="J2" s="1483"/>
      <c r="K2" s="1484"/>
      <c r="L2" s="8"/>
      <c r="M2" s="8"/>
      <c r="N2" s="8"/>
      <c r="O2" s="8"/>
      <c r="P2" s="8"/>
    </row>
    <row r="4" spans="1:16" ht="15.75" thickBot="1" x14ac:dyDescent="0.3">
      <c r="A4" s="81"/>
      <c r="B4" s="82"/>
      <c r="C4" s="83"/>
      <c r="D4" s="84"/>
      <c r="E4" s="84"/>
      <c r="F4" s="84"/>
      <c r="G4" s="84"/>
      <c r="H4" s="84"/>
      <c r="I4" s="84"/>
      <c r="J4" s="84"/>
      <c r="K4" s="84"/>
      <c r="L4" s="81"/>
    </row>
    <row r="5" spans="1:16" ht="15.75" thickBot="1" x14ac:dyDescent="0.3">
      <c r="B5" s="86"/>
      <c r="C5" s="87"/>
      <c r="D5" s="88" t="s">
        <v>235</v>
      </c>
      <c r="E5" s="89" t="s">
        <v>236</v>
      </c>
      <c r="F5" s="88" t="s">
        <v>237</v>
      </c>
      <c r="G5" s="90" t="s">
        <v>238</v>
      </c>
      <c r="H5" s="88" t="s">
        <v>239</v>
      </c>
      <c r="I5" s="89" t="s">
        <v>240</v>
      </c>
      <c r="J5" s="88" t="s">
        <v>241</v>
      </c>
      <c r="K5" s="91" t="s">
        <v>242</v>
      </c>
      <c r="L5" s="87"/>
    </row>
    <row r="6" spans="1:16" ht="66" customHeight="1" thickBot="1" x14ac:dyDescent="0.3">
      <c r="B6" s="86"/>
      <c r="C6" s="87"/>
      <c r="D6" s="92" t="s">
        <v>380</v>
      </c>
      <c r="E6" s="93" t="s">
        <v>381</v>
      </c>
      <c r="F6" s="92" t="s">
        <v>382</v>
      </c>
      <c r="G6" s="92" t="s">
        <v>383</v>
      </c>
      <c r="H6" s="92" t="s">
        <v>384</v>
      </c>
      <c r="I6" s="92" t="s">
        <v>385</v>
      </c>
      <c r="J6" s="92" t="s">
        <v>386</v>
      </c>
      <c r="K6" s="92" t="s">
        <v>387</v>
      </c>
      <c r="L6" s="87"/>
    </row>
    <row r="7" spans="1:16" ht="15.75" thickBot="1" x14ac:dyDescent="0.3">
      <c r="A7" s="81"/>
      <c r="B7" s="94" t="s">
        <v>388</v>
      </c>
      <c r="C7" s="711" t="s">
        <v>389</v>
      </c>
      <c r="D7" s="96">
        <v>0</v>
      </c>
      <c r="E7" s="97">
        <v>0</v>
      </c>
      <c r="F7" s="98"/>
      <c r="G7" s="99" t="s">
        <v>390</v>
      </c>
      <c r="H7" s="100">
        <v>0</v>
      </c>
      <c r="I7" s="100">
        <v>0</v>
      </c>
      <c r="J7" s="100">
        <v>0</v>
      </c>
      <c r="K7" s="100">
        <v>0</v>
      </c>
      <c r="L7" s="87"/>
    </row>
    <row r="8" spans="1:16" ht="15.75" thickBot="1" x14ac:dyDescent="0.3">
      <c r="A8" s="81"/>
      <c r="B8" s="101" t="s">
        <v>391</v>
      </c>
      <c r="C8" s="95" t="s">
        <v>392</v>
      </c>
      <c r="D8" s="102">
        <v>0</v>
      </c>
      <c r="E8" s="100">
        <v>0</v>
      </c>
      <c r="F8" s="103"/>
      <c r="G8" s="104" t="s">
        <v>390</v>
      </c>
      <c r="H8" s="100">
        <v>0</v>
      </c>
      <c r="I8" s="100">
        <v>0</v>
      </c>
      <c r="J8" s="100">
        <v>0</v>
      </c>
      <c r="K8" s="100">
        <v>0</v>
      </c>
      <c r="L8" s="87"/>
    </row>
    <row r="9" spans="1:16" ht="15.75" thickBot="1" x14ac:dyDescent="0.3">
      <c r="A9" s="81"/>
      <c r="B9" s="101">
        <v>1</v>
      </c>
      <c r="C9" s="95" t="s">
        <v>393</v>
      </c>
      <c r="D9" s="102">
        <v>78455.17069852</v>
      </c>
      <c r="E9" s="100">
        <v>60077.141756459998</v>
      </c>
      <c r="F9" s="98"/>
      <c r="G9" s="104" t="s">
        <v>390</v>
      </c>
      <c r="H9" s="100">
        <v>240071.99208306</v>
      </c>
      <c r="I9" s="100">
        <v>191560.24048606001</v>
      </c>
      <c r="J9" s="100">
        <v>191560.24048606001</v>
      </c>
      <c r="K9" s="100">
        <v>40063.793887389998</v>
      </c>
      <c r="L9" s="87"/>
    </row>
    <row r="10" spans="1:16" ht="29.25" thickBot="1" x14ac:dyDescent="0.3">
      <c r="A10" s="81"/>
      <c r="B10" s="101">
        <v>2</v>
      </c>
      <c r="C10" s="95" t="s">
        <v>394</v>
      </c>
      <c r="D10" s="105"/>
      <c r="E10" s="98"/>
      <c r="F10" s="106">
        <v>0</v>
      </c>
      <c r="G10" s="107">
        <v>1.45</v>
      </c>
      <c r="H10" s="100">
        <v>0</v>
      </c>
      <c r="I10" s="100">
        <v>0</v>
      </c>
      <c r="J10" s="100">
        <v>0</v>
      </c>
      <c r="K10" s="100">
        <v>0</v>
      </c>
      <c r="L10" s="87"/>
    </row>
    <row r="11" spans="1:16" ht="15.75" thickBot="1" x14ac:dyDescent="0.3">
      <c r="A11" s="81"/>
      <c r="B11" s="101" t="s">
        <v>395</v>
      </c>
      <c r="C11" s="95" t="s">
        <v>396</v>
      </c>
      <c r="D11" s="105"/>
      <c r="E11" s="98"/>
      <c r="F11" s="106">
        <v>0</v>
      </c>
      <c r="G11" s="108"/>
      <c r="H11" s="100">
        <v>0</v>
      </c>
      <c r="I11" s="100">
        <v>0</v>
      </c>
      <c r="J11" s="100">
        <v>0</v>
      </c>
      <c r="K11" s="100">
        <v>0</v>
      </c>
      <c r="L11" s="87"/>
    </row>
    <row r="12" spans="1:16" ht="29.25" thickBot="1" x14ac:dyDescent="0.3">
      <c r="A12" s="81"/>
      <c r="B12" s="101" t="s">
        <v>397</v>
      </c>
      <c r="C12" s="95" t="s">
        <v>398</v>
      </c>
      <c r="D12" s="105"/>
      <c r="E12" s="98"/>
      <c r="F12" s="106">
        <v>0</v>
      </c>
      <c r="G12" s="108"/>
      <c r="H12" s="100">
        <v>0</v>
      </c>
      <c r="I12" s="100">
        <v>0</v>
      </c>
      <c r="J12" s="100">
        <v>0</v>
      </c>
      <c r="K12" s="100">
        <v>0</v>
      </c>
      <c r="L12" s="87"/>
    </row>
    <row r="13" spans="1:16" ht="15.75" thickBot="1" x14ac:dyDescent="0.3">
      <c r="A13" s="81"/>
      <c r="B13" s="101" t="s">
        <v>399</v>
      </c>
      <c r="C13" s="95" t="s">
        <v>400</v>
      </c>
      <c r="D13" s="105"/>
      <c r="E13" s="98"/>
      <c r="F13" s="106">
        <v>0</v>
      </c>
      <c r="G13" s="108"/>
      <c r="H13" s="100">
        <v>0</v>
      </c>
      <c r="I13" s="100">
        <v>0</v>
      </c>
      <c r="J13" s="100">
        <v>0</v>
      </c>
      <c r="K13" s="100">
        <v>0</v>
      </c>
      <c r="L13" s="87"/>
    </row>
    <row r="14" spans="1:16" ht="29.25" thickBot="1" x14ac:dyDescent="0.3">
      <c r="A14" s="81"/>
      <c r="B14" s="101">
        <v>3</v>
      </c>
      <c r="C14" s="95" t="s">
        <v>401</v>
      </c>
      <c r="D14" s="105"/>
      <c r="E14" s="98"/>
      <c r="F14" s="98"/>
      <c r="G14" s="108"/>
      <c r="H14" s="100">
        <v>0</v>
      </c>
      <c r="I14" s="100">
        <v>0</v>
      </c>
      <c r="J14" s="100">
        <v>0</v>
      </c>
      <c r="K14" s="100">
        <v>0</v>
      </c>
      <c r="L14" s="87"/>
    </row>
    <row r="15" spans="1:16" ht="29.25" thickBot="1" x14ac:dyDescent="0.3">
      <c r="A15" s="81"/>
      <c r="B15" s="101">
        <v>4</v>
      </c>
      <c r="C15" s="95" t="s">
        <v>402</v>
      </c>
      <c r="D15" s="105"/>
      <c r="E15" s="98"/>
      <c r="F15" s="98"/>
      <c r="G15" s="108"/>
      <c r="H15" s="100">
        <v>186116.11420326002</v>
      </c>
      <c r="I15" s="100">
        <v>186116.11420326002</v>
      </c>
      <c r="J15" s="100">
        <v>186116.11420326002</v>
      </c>
      <c r="K15" s="100">
        <v>0</v>
      </c>
      <c r="L15" s="87"/>
    </row>
    <row r="16" spans="1:16" ht="15.75" thickBot="1" x14ac:dyDescent="0.3">
      <c r="A16" s="81"/>
      <c r="B16" s="109">
        <v>5</v>
      </c>
      <c r="C16" s="95" t="s">
        <v>403</v>
      </c>
      <c r="D16" s="105"/>
      <c r="E16" s="98"/>
      <c r="F16" s="110"/>
      <c r="G16" s="111"/>
      <c r="H16" s="100">
        <v>0</v>
      </c>
      <c r="I16" s="100">
        <v>0</v>
      </c>
      <c r="J16" s="100">
        <v>0</v>
      </c>
      <c r="K16" s="100">
        <v>0</v>
      </c>
      <c r="L16" s="87"/>
    </row>
    <row r="17" spans="1:12" ht="15.75" thickBot="1" x14ac:dyDescent="0.3">
      <c r="A17" s="81"/>
      <c r="B17" s="112">
        <v>6</v>
      </c>
      <c r="C17" s="113" t="s">
        <v>262</v>
      </c>
      <c r="D17" s="114"/>
      <c r="E17" s="115"/>
      <c r="F17" s="116"/>
      <c r="G17" s="117"/>
      <c r="H17" s="118">
        <v>426188.10628632002</v>
      </c>
      <c r="I17" s="118">
        <v>377676.35468933004</v>
      </c>
      <c r="J17" s="118">
        <v>377676.35468933004</v>
      </c>
      <c r="K17" s="119">
        <v>40063.793887389998</v>
      </c>
      <c r="L17" s="87"/>
    </row>
    <row r="18" spans="1:12" x14ac:dyDescent="0.25">
      <c r="A18" s="81"/>
    </row>
    <row r="19" spans="1:12" x14ac:dyDescent="0.25">
      <c r="A19" s="81"/>
    </row>
    <row r="38" spans="12:12" ht="23.25" x14ac:dyDescent="0.35">
      <c r="L38" s="121"/>
    </row>
    <row r="39" spans="12:12" x14ac:dyDescent="0.25">
      <c r="L39" s="122"/>
    </row>
  </sheetData>
  <sheetProtection algorithmName="SHA-512" hashValue="p0wGZxYNPraEJ4ZzFtQzrCJFUEW2sc65mqHvrFcVgiizVND0oYmqzLnUO0N/rTwvy22rAng0lNm4OTsdiBWM2w==" saltValue="1cOfNs4vd7VZeeJev7CQsQ==" spinCount="100000" sheet="1" objects="1" scenarios="1"/>
  <mergeCells count="1">
    <mergeCell ref="B2:K2"/>
  </mergeCells>
  <pageMargins left="0.70866141732283472" right="0.70866141732283472" top="0.74803149606299213" bottom="0.74803149606299213" header="0.31496062992125984" footer="0.31496062992125984"/>
  <pageSetup scale="48"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96234-9D33-4CB9-AFD8-554F4DC025D9}">
  <sheetPr>
    <tabColor theme="5" tint="-0.499984740745262"/>
    <pageSetUpPr fitToPage="1"/>
  </sheetPr>
  <dimension ref="A1:E16"/>
  <sheetViews>
    <sheetView showGridLines="0" zoomScale="90" zoomScaleNormal="90" workbookViewId="0">
      <selection activeCell="E13" sqref="E13"/>
    </sheetView>
  </sheetViews>
  <sheetFormatPr defaultColWidth="9.140625" defaultRowHeight="15" x14ac:dyDescent="0.25"/>
  <cols>
    <col min="1" max="1" width="6.85546875" style="85" customWidth="1"/>
    <col min="2" max="2" width="10.5703125" style="85" customWidth="1"/>
    <col min="3" max="3" width="86.85546875" style="85" customWidth="1"/>
    <col min="4" max="4" width="18" style="85" customWidth="1"/>
    <col min="5" max="5" width="18.7109375" style="85" customWidth="1"/>
    <col min="6" max="16384" width="9.140625" style="85"/>
  </cols>
  <sheetData>
    <row r="1" spans="1:5" ht="15.75" thickBot="1" x14ac:dyDescent="0.3">
      <c r="A1" s="4"/>
    </row>
    <row r="2" spans="1:5" ht="27" customHeight="1" thickBot="1" x14ac:dyDescent="0.3">
      <c r="B2" s="1111" t="s">
        <v>1272</v>
      </c>
      <c r="C2" s="1112"/>
      <c r="D2" s="1112"/>
      <c r="E2" s="1485"/>
    </row>
    <row r="3" spans="1:5" ht="20.25" x14ac:dyDescent="0.25">
      <c r="A3" s="123"/>
      <c r="B3" s="124"/>
    </row>
    <row r="4" spans="1:5" ht="15.75" thickBot="1" x14ac:dyDescent="0.3">
      <c r="B4" s="125"/>
      <c r="D4" s="125"/>
      <c r="E4" s="125"/>
    </row>
    <row r="5" spans="1:5" ht="15.75" customHeight="1" thickBot="1" x14ac:dyDescent="0.3">
      <c r="B5" s="87"/>
      <c r="C5" s="126"/>
      <c r="D5" s="88" t="s">
        <v>235</v>
      </c>
      <c r="E5" s="88" t="s">
        <v>236</v>
      </c>
    </row>
    <row r="6" spans="1:5" ht="26.25" customHeight="1" x14ac:dyDescent="0.25">
      <c r="B6" s="87"/>
      <c r="C6" s="1486"/>
      <c r="D6" s="1487" t="s">
        <v>386</v>
      </c>
      <c r="E6" s="1489" t="s">
        <v>404</v>
      </c>
    </row>
    <row r="7" spans="1:5" ht="19.5" customHeight="1" thickBot="1" x14ac:dyDescent="0.3">
      <c r="B7" s="87"/>
      <c r="C7" s="1486"/>
      <c r="D7" s="1488"/>
      <c r="E7" s="1490"/>
    </row>
    <row r="8" spans="1:5" ht="15.75" thickBot="1" x14ac:dyDescent="0.3">
      <c r="B8" s="127">
        <v>1</v>
      </c>
      <c r="C8" s="68" t="s">
        <v>405</v>
      </c>
      <c r="D8" s="128">
        <v>0</v>
      </c>
      <c r="E8" s="129">
        <v>0</v>
      </c>
    </row>
    <row r="9" spans="1:5" ht="15.75" thickBot="1" x14ac:dyDescent="0.3">
      <c r="B9" s="127">
        <v>2</v>
      </c>
      <c r="C9" s="130" t="s">
        <v>406</v>
      </c>
      <c r="D9" s="98"/>
      <c r="E9" s="129">
        <v>0</v>
      </c>
    </row>
    <row r="10" spans="1:5" ht="15.75" thickBot="1" x14ac:dyDescent="0.3">
      <c r="B10" s="127">
        <v>3</v>
      </c>
      <c r="C10" s="130" t="s">
        <v>407</v>
      </c>
      <c r="D10" s="98"/>
      <c r="E10" s="129">
        <v>0</v>
      </c>
    </row>
    <row r="11" spans="1:5" ht="15.75" thickBot="1" x14ac:dyDescent="0.3">
      <c r="B11" s="127">
        <v>4</v>
      </c>
      <c r="C11" s="130" t="s">
        <v>408</v>
      </c>
      <c r="D11" s="131">
        <v>32243.973607529999</v>
      </c>
      <c r="E11" s="129">
        <v>4474.8906317499996</v>
      </c>
    </row>
    <row r="12" spans="1:5" ht="15.75" thickBot="1" x14ac:dyDescent="0.3">
      <c r="B12" s="127" t="s">
        <v>409</v>
      </c>
      <c r="C12" s="132" t="s">
        <v>410</v>
      </c>
      <c r="D12" s="131">
        <v>0</v>
      </c>
      <c r="E12" s="129">
        <v>0</v>
      </c>
    </row>
    <row r="13" spans="1:5" ht="15.75" thickBot="1" x14ac:dyDescent="0.3">
      <c r="B13" s="133">
        <v>5</v>
      </c>
      <c r="C13" s="134" t="s">
        <v>411</v>
      </c>
      <c r="D13" s="135">
        <v>32243.973607529999</v>
      </c>
      <c r="E13" s="135">
        <v>4474.8906317499996</v>
      </c>
    </row>
    <row r="14" spans="1:5" x14ac:dyDescent="0.25">
      <c r="C14" s="123"/>
    </row>
    <row r="15" spans="1:5" x14ac:dyDescent="0.25">
      <c r="B15" s="87"/>
    </row>
    <row r="16" spans="1:5" x14ac:dyDescent="0.25">
      <c r="B16" s="87"/>
    </row>
  </sheetData>
  <sheetProtection algorithmName="SHA-512" hashValue="4l58ZfljHe/Kp93CMh2443RwhYNsFUI8fc0F9cHCfGIyIJbhATPw9fy53mDrsqsBHx7XA0wDOh2kuhOIme3LyQ==" saltValue="rcZfDE93qZdvWzAJrSNoiw==" spinCount="100000" sheet="1" objects="1" scenarios="1"/>
  <mergeCells count="4">
    <mergeCell ref="B2:E2"/>
    <mergeCell ref="C6:C7"/>
    <mergeCell ref="D6:D7"/>
    <mergeCell ref="E6:E7"/>
  </mergeCells>
  <pageMargins left="0.70866141732283472" right="0.70866141732283472" top="0.74803149606299213" bottom="0.74803149606299213" header="0.31496062992125984" footer="0.31496062992125984"/>
  <pageSetup scale="9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0B1B8-8711-49BB-AC57-7C9CB25DC94E}">
  <sheetPr>
    <tabColor theme="5" tint="-0.499984740745262"/>
    <pageSetUpPr fitToPage="1"/>
  </sheetPr>
  <dimension ref="A1:J36"/>
  <sheetViews>
    <sheetView showGridLines="0" workbookViewId="0">
      <selection activeCell="D11" sqref="D11"/>
    </sheetView>
  </sheetViews>
  <sheetFormatPr defaultRowHeight="14.25" x14ac:dyDescent="0.2"/>
  <cols>
    <col min="1" max="2" width="9.140625" style="520"/>
    <col min="3" max="3" width="36.85546875" style="869" customWidth="1"/>
    <col min="4" max="10" width="16.85546875" style="643" customWidth="1"/>
    <col min="11" max="16384" width="9.140625" style="520"/>
  </cols>
  <sheetData>
    <row r="1" spans="1:10" ht="15.75" thickBot="1" x14ac:dyDescent="0.3">
      <c r="A1" s="4"/>
    </row>
    <row r="2" spans="1:10" ht="39" customHeight="1" thickBot="1" x14ac:dyDescent="0.25">
      <c r="B2" s="1087" t="s">
        <v>1556</v>
      </c>
      <c r="C2" s="1088"/>
      <c r="D2" s="1088"/>
      <c r="E2" s="1088"/>
      <c r="F2" s="1088"/>
      <c r="G2" s="1088"/>
      <c r="H2" s="1088"/>
      <c r="I2" s="1088"/>
      <c r="J2" s="1089"/>
    </row>
    <row r="3" spans="1:10" x14ac:dyDescent="0.2">
      <c r="B3" s="899"/>
    </row>
    <row r="5" spans="1:10" x14ac:dyDescent="0.2">
      <c r="D5" s="900" t="s">
        <v>235</v>
      </c>
      <c r="E5" s="900" t="s">
        <v>236</v>
      </c>
      <c r="F5" s="900" t="s">
        <v>237</v>
      </c>
      <c r="G5" s="900" t="s">
        <v>238</v>
      </c>
      <c r="H5" s="900" t="s">
        <v>239</v>
      </c>
      <c r="I5" s="900" t="s">
        <v>240</v>
      </c>
      <c r="J5" s="900" t="s">
        <v>241</v>
      </c>
    </row>
    <row r="6" spans="1:10" x14ac:dyDescent="0.2">
      <c r="C6" s="869" t="s">
        <v>1213</v>
      </c>
      <c r="D6" s="1098" t="s">
        <v>1214</v>
      </c>
      <c r="E6" s="1098" t="s">
        <v>1215</v>
      </c>
      <c r="F6" s="1099" t="s">
        <v>1216</v>
      </c>
      <c r="G6" s="1099"/>
      <c r="H6" s="1099"/>
      <c r="I6" s="1099"/>
      <c r="J6" s="1099"/>
    </row>
    <row r="7" spans="1:10" ht="99.75" x14ac:dyDescent="0.2">
      <c r="D7" s="1098"/>
      <c r="E7" s="1098"/>
      <c r="F7" s="900" t="s">
        <v>1217</v>
      </c>
      <c r="G7" s="900" t="s">
        <v>1218</v>
      </c>
      <c r="H7" s="900" t="s">
        <v>1219</v>
      </c>
      <c r="I7" s="900" t="s">
        <v>1220</v>
      </c>
      <c r="J7" s="900" t="s">
        <v>1221</v>
      </c>
    </row>
    <row r="8" spans="1:10" ht="28.5" x14ac:dyDescent="0.2">
      <c r="B8" s="899"/>
      <c r="C8" s="901" t="s">
        <v>1222</v>
      </c>
      <c r="D8" s="902"/>
      <c r="E8" s="903"/>
      <c r="F8" s="903"/>
      <c r="G8" s="903"/>
      <c r="H8" s="903"/>
      <c r="I8" s="903"/>
      <c r="J8" s="904"/>
    </row>
    <row r="9" spans="1:10" x14ac:dyDescent="0.2">
      <c r="B9" s="905">
        <v>1</v>
      </c>
      <c r="C9" s="906" t="s">
        <v>1223</v>
      </c>
      <c r="D9" s="907">
        <v>667304</v>
      </c>
      <c r="E9" s="907">
        <v>459373.708514</v>
      </c>
      <c r="F9" s="907">
        <v>75052.596673812499</v>
      </c>
      <c r="G9" s="907" t="s">
        <v>1370</v>
      </c>
      <c r="H9" s="907" t="s">
        <v>1370</v>
      </c>
      <c r="I9" s="907" t="s">
        <v>1370</v>
      </c>
      <c r="J9" s="907">
        <v>0</v>
      </c>
    </row>
    <row r="10" spans="1:10" x14ac:dyDescent="0.2">
      <c r="B10" s="905">
        <v>2</v>
      </c>
      <c r="C10" s="906" t="s">
        <v>1224</v>
      </c>
      <c r="D10" s="907">
        <v>2835</v>
      </c>
      <c r="E10" s="907">
        <v>2835.5945959999999</v>
      </c>
      <c r="F10" s="907">
        <v>0</v>
      </c>
      <c r="G10" s="907" t="s">
        <v>1370</v>
      </c>
      <c r="H10" s="907" t="s">
        <v>1370</v>
      </c>
      <c r="I10" s="907" t="s">
        <v>1370</v>
      </c>
      <c r="J10" s="907">
        <v>0</v>
      </c>
    </row>
    <row r="11" spans="1:10" ht="28.5" x14ac:dyDescent="0.2">
      <c r="B11" s="905">
        <v>3</v>
      </c>
      <c r="C11" s="906" t="s">
        <v>1225</v>
      </c>
      <c r="D11" s="907">
        <v>274589</v>
      </c>
      <c r="E11" s="907">
        <v>274588.61662799999</v>
      </c>
      <c r="F11" s="907">
        <v>0</v>
      </c>
      <c r="G11" s="907">
        <v>191560.35733781001</v>
      </c>
      <c r="H11" s="907" t="s">
        <v>1370</v>
      </c>
      <c r="I11" s="907">
        <v>274588.61662799999</v>
      </c>
      <c r="J11" s="907">
        <v>0</v>
      </c>
    </row>
    <row r="12" spans="1:10" ht="28.5" x14ac:dyDescent="0.2">
      <c r="B12" s="905">
        <v>4</v>
      </c>
      <c r="C12" s="906" t="s">
        <v>1226</v>
      </c>
      <c r="D12" s="907">
        <v>244951</v>
      </c>
      <c r="E12" s="907">
        <v>244950.71009499999</v>
      </c>
      <c r="F12" s="907" t="s">
        <v>1370</v>
      </c>
      <c r="G12" s="907">
        <v>186116.22773409201</v>
      </c>
      <c r="H12" s="907" t="s">
        <v>1370</v>
      </c>
      <c r="I12" s="907" t="s">
        <v>1370</v>
      </c>
      <c r="J12" s="907">
        <v>0</v>
      </c>
    </row>
    <row r="13" spans="1:10" x14ac:dyDescent="0.2">
      <c r="B13" s="905">
        <v>5</v>
      </c>
      <c r="C13" s="906" t="s">
        <v>1227</v>
      </c>
      <c r="D13" s="907">
        <v>957087</v>
      </c>
      <c r="E13" s="907">
        <v>936599.81330600008</v>
      </c>
      <c r="F13" s="907">
        <v>265223.13010624202</v>
      </c>
      <c r="G13" s="907" t="s">
        <v>1370</v>
      </c>
      <c r="H13" s="907" t="s">
        <v>1370</v>
      </c>
      <c r="I13" s="907" t="s">
        <v>1370</v>
      </c>
      <c r="J13" s="907">
        <v>0</v>
      </c>
    </row>
    <row r="14" spans="1:10" x14ac:dyDescent="0.2">
      <c r="B14" s="905">
        <v>6</v>
      </c>
      <c r="C14" s="906" t="s">
        <v>1228</v>
      </c>
      <c r="D14" s="907">
        <v>2054023</v>
      </c>
      <c r="E14" s="907">
        <v>2289277.4412819999</v>
      </c>
      <c r="F14" s="907">
        <v>2289340.34741819</v>
      </c>
      <c r="G14" s="907" t="s">
        <v>1370</v>
      </c>
      <c r="H14" s="907" t="s">
        <v>1370</v>
      </c>
      <c r="I14" s="907" t="s">
        <v>1370</v>
      </c>
      <c r="J14" s="907">
        <v>0</v>
      </c>
    </row>
    <row r="15" spans="1:10" x14ac:dyDescent="0.2">
      <c r="B15" s="905">
        <v>7</v>
      </c>
      <c r="C15" s="906" t="s">
        <v>1229</v>
      </c>
      <c r="D15" s="907">
        <v>834753</v>
      </c>
      <c r="E15" s="907">
        <v>812592.45286900003</v>
      </c>
      <c r="F15" s="907">
        <v>815688.55966846796</v>
      </c>
      <c r="G15" s="907" t="s">
        <v>1370</v>
      </c>
      <c r="H15" s="907" t="s">
        <v>1370</v>
      </c>
      <c r="I15" s="907" t="s">
        <v>1370</v>
      </c>
      <c r="J15" s="907">
        <v>0</v>
      </c>
    </row>
    <row r="16" spans="1:10" x14ac:dyDescent="0.2">
      <c r="B16" s="905">
        <v>8</v>
      </c>
      <c r="C16" s="906" t="s">
        <v>1230</v>
      </c>
      <c r="D16" s="907">
        <v>6835</v>
      </c>
      <c r="E16" s="907">
        <v>28994.993935999999</v>
      </c>
      <c r="F16" s="907">
        <v>4476.9304818424998</v>
      </c>
      <c r="G16" s="907" t="s">
        <v>1370</v>
      </c>
      <c r="H16" s="907" t="s">
        <v>1370</v>
      </c>
      <c r="I16" s="907" t="s">
        <v>1370</v>
      </c>
      <c r="J16" s="907">
        <v>0</v>
      </c>
    </row>
    <row r="17" spans="2:10" x14ac:dyDescent="0.2">
      <c r="B17" s="905">
        <v>9</v>
      </c>
      <c r="C17" s="906" t="s">
        <v>1231</v>
      </c>
      <c r="D17" s="907" t="s">
        <v>1370</v>
      </c>
      <c r="E17" s="907" t="s">
        <v>823</v>
      </c>
      <c r="F17" s="907" t="s">
        <v>1370</v>
      </c>
      <c r="G17" s="907" t="s">
        <v>1370</v>
      </c>
      <c r="H17" s="907" t="s">
        <v>1370</v>
      </c>
      <c r="I17" s="907" t="s">
        <v>1370</v>
      </c>
      <c r="J17" s="907">
        <v>0</v>
      </c>
    </row>
    <row r="18" spans="2:10" x14ac:dyDescent="0.2">
      <c r="B18" s="905">
        <v>10</v>
      </c>
      <c r="C18" s="906" t="s">
        <v>1232</v>
      </c>
      <c r="D18" s="907">
        <v>24226</v>
      </c>
      <c r="E18" s="907">
        <v>24225.889330000002</v>
      </c>
      <c r="F18" s="907">
        <v>24225.904084720001</v>
      </c>
      <c r="G18" s="907" t="s">
        <v>1370</v>
      </c>
      <c r="H18" s="907" t="s">
        <v>1370</v>
      </c>
      <c r="I18" s="907" t="s">
        <v>1370</v>
      </c>
      <c r="J18" s="907">
        <v>0</v>
      </c>
    </row>
    <row r="19" spans="2:10" x14ac:dyDescent="0.2">
      <c r="B19" s="905">
        <v>11</v>
      </c>
      <c r="C19" s="906" t="s">
        <v>1233</v>
      </c>
      <c r="D19" s="907">
        <v>20911</v>
      </c>
      <c r="E19" s="907">
        <v>20910.908792999999</v>
      </c>
      <c r="F19" s="907">
        <v>410.42100090499997</v>
      </c>
      <c r="G19" s="907" t="s">
        <v>1370</v>
      </c>
      <c r="H19" s="907" t="s">
        <v>1370</v>
      </c>
      <c r="I19" s="907" t="s">
        <v>1370</v>
      </c>
      <c r="J19" s="907">
        <v>0</v>
      </c>
    </row>
    <row r="20" spans="2:10" x14ac:dyDescent="0.2">
      <c r="B20" s="905">
        <v>12</v>
      </c>
      <c r="C20" s="908" t="s">
        <v>1234</v>
      </c>
      <c r="D20" s="907" t="s">
        <v>1370</v>
      </c>
      <c r="E20" s="907">
        <v>0</v>
      </c>
      <c r="F20" s="907" t="s">
        <v>1370</v>
      </c>
      <c r="G20" s="907" t="s">
        <v>1370</v>
      </c>
      <c r="H20" s="907" t="s">
        <v>1370</v>
      </c>
      <c r="I20" s="907" t="s">
        <v>1370</v>
      </c>
      <c r="J20" s="907">
        <v>0</v>
      </c>
    </row>
    <row r="21" spans="2:10" x14ac:dyDescent="0.2">
      <c r="B21" s="905">
        <v>13</v>
      </c>
      <c r="C21" s="906" t="s">
        <v>1235</v>
      </c>
      <c r="D21" s="907">
        <v>4864</v>
      </c>
      <c r="E21" s="907">
        <v>4863.7090390000003</v>
      </c>
      <c r="F21" s="907">
        <v>4863.7120053025001</v>
      </c>
      <c r="G21" s="907" t="s">
        <v>1370</v>
      </c>
      <c r="H21" s="907" t="s">
        <v>1370</v>
      </c>
      <c r="I21" s="907" t="s">
        <v>1370</v>
      </c>
      <c r="J21" s="907">
        <v>0</v>
      </c>
    </row>
    <row r="22" spans="2:10" x14ac:dyDescent="0.2">
      <c r="B22" s="905">
        <v>14</v>
      </c>
      <c r="C22" s="906" t="s">
        <v>441</v>
      </c>
      <c r="D22" s="907">
        <v>33553</v>
      </c>
      <c r="E22" s="907">
        <v>26717.982263999998</v>
      </c>
      <c r="F22" s="907">
        <v>31407.4191961375</v>
      </c>
      <c r="G22" s="907" t="s">
        <v>1370</v>
      </c>
      <c r="H22" s="907" t="s">
        <v>1370</v>
      </c>
      <c r="I22" s="907" t="s">
        <v>1370</v>
      </c>
      <c r="J22" s="907">
        <v>0</v>
      </c>
    </row>
    <row r="23" spans="2:10" x14ac:dyDescent="0.2">
      <c r="B23" s="905">
        <v>15</v>
      </c>
      <c r="C23" s="906" t="s">
        <v>1236</v>
      </c>
      <c r="D23" s="907">
        <v>45</v>
      </c>
      <c r="E23" s="907">
        <v>44.648823999999998</v>
      </c>
      <c r="F23" s="907">
        <v>44.648852102500001</v>
      </c>
      <c r="G23" s="907" t="s">
        <v>1370</v>
      </c>
      <c r="H23" s="907" t="s">
        <v>1370</v>
      </c>
      <c r="I23" s="907" t="s">
        <v>1370</v>
      </c>
      <c r="J23" s="907">
        <v>0</v>
      </c>
    </row>
    <row r="24" spans="2:10" x14ac:dyDescent="0.2">
      <c r="B24" s="909">
        <v>16</v>
      </c>
      <c r="C24" s="910" t="s">
        <v>1237</v>
      </c>
      <c r="D24" s="911">
        <v>5125976</v>
      </c>
      <c r="E24" s="911">
        <v>5125931.8206519997</v>
      </c>
      <c r="F24" s="911">
        <v>3510689.0206356202</v>
      </c>
      <c r="G24" s="911">
        <v>377676.58507190202</v>
      </c>
      <c r="H24" s="911">
        <v>0</v>
      </c>
      <c r="I24" s="911">
        <v>274588.61662799999</v>
      </c>
      <c r="J24" s="911">
        <v>0</v>
      </c>
    </row>
    <row r="25" spans="2:10" ht="28.5" x14ac:dyDescent="0.2">
      <c r="B25" s="905"/>
      <c r="C25" s="901" t="s">
        <v>1238</v>
      </c>
      <c r="D25" s="902"/>
      <c r="E25" s="903"/>
      <c r="F25" s="903"/>
      <c r="G25" s="903"/>
      <c r="H25" s="903"/>
      <c r="I25" s="903"/>
      <c r="J25" s="904"/>
    </row>
    <row r="26" spans="2:10" x14ac:dyDescent="0.2">
      <c r="B26" s="905">
        <v>1</v>
      </c>
      <c r="C26" s="682" t="s">
        <v>1239</v>
      </c>
      <c r="D26" s="907">
        <v>1006642</v>
      </c>
      <c r="E26" s="907">
        <v>817211.566139</v>
      </c>
      <c r="F26" s="907">
        <v>96048.529955699996</v>
      </c>
      <c r="G26" s="907" t="s">
        <v>1370</v>
      </c>
      <c r="H26" s="907" t="s">
        <v>1370</v>
      </c>
      <c r="I26" s="907" t="s">
        <v>1370</v>
      </c>
      <c r="J26" s="907" t="s">
        <v>1370</v>
      </c>
    </row>
    <row r="27" spans="2:10" x14ac:dyDescent="0.2">
      <c r="B27" s="905">
        <v>2</v>
      </c>
      <c r="C27" s="682" t="s">
        <v>1240</v>
      </c>
      <c r="D27" s="907">
        <v>2899670</v>
      </c>
      <c r="E27" s="907">
        <v>3086344.2863809997</v>
      </c>
      <c r="F27" s="907">
        <v>355697.11275413999</v>
      </c>
      <c r="G27" s="907" t="s">
        <v>1370</v>
      </c>
      <c r="H27" s="907" t="s">
        <v>1370</v>
      </c>
      <c r="I27" s="907" t="s">
        <v>1370</v>
      </c>
      <c r="J27" s="907" t="s">
        <v>1370</v>
      </c>
    </row>
    <row r="28" spans="2:10" x14ac:dyDescent="0.2">
      <c r="B28" s="905">
        <v>3</v>
      </c>
      <c r="C28" s="682" t="s">
        <v>1241</v>
      </c>
      <c r="D28" s="907">
        <v>146908</v>
      </c>
      <c r="E28" s="907">
        <v>146908.07064200001</v>
      </c>
      <c r="F28" s="907" t="s">
        <v>1370</v>
      </c>
      <c r="G28" s="907" t="s">
        <v>1370</v>
      </c>
      <c r="H28" s="907" t="s">
        <v>1370</v>
      </c>
      <c r="I28" s="907" t="s">
        <v>1370</v>
      </c>
      <c r="J28" s="907" t="s">
        <v>1370</v>
      </c>
    </row>
    <row r="29" spans="2:10" ht="28.5" x14ac:dyDescent="0.2">
      <c r="B29" s="905">
        <v>4</v>
      </c>
      <c r="C29" s="682" t="s">
        <v>1242</v>
      </c>
      <c r="D29" s="907">
        <v>279416</v>
      </c>
      <c r="E29" s="907">
        <v>5.0000000000000002E-5</v>
      </c>
      <c r="F29" s="907" t="s">
        <v>1370</v>
      </c>
      <c r="G29" s="907" t="s">
        <v>1370</v>
      </c>
      <c r="H29" s="907" t="s">
        <v>1370</v>
      </c>
      <c r="I29" s="907" t="s">
        <v>1370</v>
      </c>
      <c r="J29" s="907" t="s">
        <v>1370</v>
      </c>
    </row>
    <row r="30" spans="2:10" ht="28.5" x14ac:dyDescent="0.2">
      <c r="B30" s="905">
        <v>5</v>
      </c>
      <c r="C30" s="682" t="s">
        <v>1243</v>
      </c>
      <c r="D30" s="907">
        <v>0</v>
      </c>
      <c r="E30" s="907">
        <v>281443.796386</v>
      </c>
      <c r="F30" s="907" t="s">
        <v>1370</v>
      </c>
      <c r="G30" s="907" t="s">
        <v>1370</v>
      </c>
      <c r="H30" s="907" t="s">
        <v>1370</v>
      </c>
      <c r="I30" s="907" t="s">
        <v>1370</v>
      </c>
      <c r="J30" s="907" t="s">
        <v>1370</v>
      </c>
    </row>
    <row r="31" spans="2:10" ht="28.5" x14ac:dyDescent="0.2">
      <c r="B31" s="905">
        <v>6</v>
      </c>
      <c r="C31" s="682" t="s">
        <v>1244</v>
      </c>
      <c r="D31" s="907">
        <v>347860</v>
      </c>
      <c r="E31" s="907">
        <v>347860.193967</v>
      </c>
      <c r="F31" s="907" t="s">
        <v>1370</v>
      </c>
      <c r="G31" s="907" t="s">
        <v>1370</v>
      </c>
      <c r="H31" s="907" t="s">
        <v>1370</v>
      </c>
      <c r="I31" s="907" t="s">
        <v>1370</v>
      </c>
      <c r="J31" s="907" t="s">
        <v>1370</v>
      </c>
    </row>
    <row r="32" spans="2:10" x14ac:dyDescent="0.2">
      <c r="B32" s="905">
        <v>7</v>
      </c>
      <c r="C32" s="682" t="s">
        <v>1245</v>
      </c>
      <c r="D32" s="907">
        <v>19176</v>
      </c>
      <c r="E32" s="907">
        <v>2108.7591170000001</v>
      </c>
      <c r="F32" s="907" t="s">
        <v>1370</v>
      </c>
      <c r="G32" s="907" t="s">
        <v>1370</v>
      </c>
      <c r="H32" s="907" t="s">
        <v>1370</v>
      </c>
      <c r="I32" s="907" t="s">
        <v>1370</v>
      </c>
      <c r="J32" s="907" t="s">
        <v>1370</v>
      </c>
    </row>
    <row r="33" spans="2:10" x14ac:dyDescent="0.2">
      <c r="B33" s="905">
        <v>8</v>
      </c>
      <c r="C33" s="912" t="s">
        <v>1246</v>
      </c>
      <c r="D33" s="907">
        <v>4581</v>
      </c>
      <c r="E33" s="907">
        <v>7348.4540729999999</v>
      </c>
      <c r="F33" s="907" t="s">
        <v>1370</v>
      </c>
      <c r="G33" s="907" t="s">
        <v>1370</v>
      </c>
      <c r="H33" s="907" t="s">
        <v>1370</v>
      </c>
      <c r="I33" s="907" t="s">
        <v>1370</v>
      </c>
      <c r="J33" s="907" t="s">
        <v>1370</v>
      </c>
    </row>
    <row r="34" spans="2:10" x14ac:dyDescent="0.2">
      <c r="B34" s="905">
        <v>9</v>
      </c>
      <c r="C34" s="682" t="s">
        <v>1247</v>
      </c>
      <c r="D34" s="907" t="s">
        <v>1370</v>
      </c>
      <c r="E34" s="907">
        <v>0</v>
      </c>
      <c r="F34" s="907">
        <v>4863.7120053025001</v>
      </c>
      <c r="G34" s="907" t="s">
        <v>1370</v>
      </c>
      <c r="H34" s="907" t="s">
        <v>1370</v>
      </c>
      <c r="I34" s="907" t="s">
        <v>1370</v>
      </c>
      <c r="J34" s="907" t="s">
        <v>1370</v>
      </c>
    </row>
    <row r="35" spans="2:10" x14ac:dyDescent="0.2">
      <c r="B35" s="905">
        <v>10</v>
      </c>
      <c r="C35" s="682" t="s">
        <v>1248</v>
      </c>
      <c r="D35" s="907">
        <v>46958</v>
      </c>
      <c r="E35" s="907">
        <v>61986.312751999998</v>
      </c>
      <c r="F35" s="907" t="s">
        <v>1370</v>
      </c>
      <c r="G35" s="907" t="s">
        <v>1370</v>
      </c>
      <c r="H35" s="907" t="s">
        <v>1370</v>
      </c>
      <c r="I35" s="907" t="s">
        <v>1370</v>
      </c>
      <c r="J35" s="907" t="s">
        <v>1370</v>
      </c>
    </row>
    <row r="36" spans="2:10" x14ac:dyDescent="0.2">
      <c r="B36" s="909">
        <v>11</v>
      </c>
      <c r="C36" s="913" t="s">
        <v>1249</v>
      </c>
      <c r="D36" s="911">
        <v>4751211</v>
      </c>
      <c r="E36" s="911">
        <v>4751211.4395069992</v>
      </c>
      <c r="F36" s="911">
        <v>456609.35471514246</v>
      </c>
      <c r="G36" s="911">
        <v>0</v>
      </c>
      <c r="H36" s="911">
        <v>0</v>
      </c>
      <c r="I36" s="911">
        <v>0</v>
      </c>
      <c r="J36" s="911">
        <v>0</v>
      </c>
    </row>
  </sheetData>
  <sheetProtection algorithmName="SHA-512" hashValue="CuFv9sYi2LJhSVyp9dokFAgiloGiMhjMwMYJ+Fn2Jd5XYgSCPHSqXhOFL8Skm6GIxUvMlOal+l0+vJnOkNMcOA==" saltValue="cReRBh5NnsObULACH7iyYg==" spinCount="100000" sheet="1" objects="1" scenarios="1"/>
  <mergeCells count="4">
    <mergeCell ref="B2:J2"/>
    <mergeCell ref="D6:D7"/>
    <mergeCell ref="E6:E7"/>
    <mergeCell ref="F6:J6"/>
  </mergeCells>
  <pageMargins left="0.70866141732283472" right="0.70866141732283472" top="0.74803149606299213" bottom="0.74803149606299213" header="0.31496062992125984" footer="0.31496062992125984"/>
  <pageSetup scale="54"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983D1-66C5-4E75-8E16-4E632A111E98}">
  <sheetPr>
    <tabColor theme="5" tint="-0.499984740745262"/>
    <pageSetUpPr fitToPage="1"/>
  </sheetPr>
  <dimension ref="A1:Q19"/>
  <sheetViews>
    <sheetView showGridLines="0" zoomScale="90" zoomScaleNormal="90" zoomScalePageLayoutView="70" workbookViewId="0">
      <selection activeCell="I19" sqref="I19"/>
    </sheetView>
  </sheetViews>
  <sheetFormatPr defaultColWidth="9.140625" defaultRowHeight="15" x14ac:dyDescent="0.25"/>
  <cols>
    <col min="1" max="1" width="9.140625" style="85"/>
    <col min="2" max="2" width="9.140625" style="136"/>
    <col min="3" max="3" width="58.28515625" style="85" customWidth="1"/>
    <col min="4" max="4" width="25.42578125" style="85" customWidth="1"/>
    <col min="5" max="5" width="26.42578125" style="85" customWidth="1"/>
    <col min="6" max="6" width="26.7109375" style="85" customWidth="1"/>
    <col min="7" max="7" width="26.28515625" style="85" customWidth="1"/>
    <col min="8" max="8" width="27" style="85" customWidth="1"/>
    <col min="9" max="9" width="26.28515625" style="85" customWidth="1"/>
    <col min="10" max="10" width="28.140625" style="85" customWidth="1"/>
    <col min="11" max="11" width="27.7109375" style="85" customWidth="1"/>
    <col min="12" max="12" width="26.7109375" style="85" customWidth="1"/>
    <col min="13" max="13" width="28" style="85" customWidth="1"/>
    <col min="14" max="14" width="27.5703125" style="85" customWidth="1"/>
    <col min="15" max="15" width="28.5703125" style="123" customWidth="1"/>
    <col min="16" max="16384" width="9.140625" style="85"/>
  </cols>
  <sheetData>
    <row r="1" spans="1:17" ht="15.75" thickBot="1" x14ac:dyDescent="0.3">
      <c r="A1" s="4"/>
    </row>
    <row r="2" spans="1:17" ht="48" customHeight="1" thickBot="1" x14ac:dyDescent="0.3">
      <c r="C2" s="1087" t="s">
        <v>412</v>
      </c>
      <c r="D2" s="1088"/>
      <c r="E2" s="1088"/>
      <c r="F2" s="1088"/>
      <c r="G2" s="1088"/>
      <c r="H2" s="1088"/>
      <c r="I2" s="1088"/>
      <c r="J2" s="1483"/>
      <c r="K2" s="1483"/>
      <c r="L2" s="1483"/>
      <c r="M2" s="1483"/>
      <c r="N2" s="1483"/>
      <c r="O2" s="1484"/>
    </row>
    <row r="3" spans="1:17" ht="20.25" x14ac:dyDescent="0.3">
      <c r="C3" s="137"/>
    </row>
    <row r="4" spans="1:17" ht="15.75" x14ac:dyDescent="0.25">
      <c r="C4" s="126"/>
    </row>
    <row r="5" spans="1:17" ht="15.75" thickBot="1" x14ac:dyDescent="0.3">
      <c r="B5" s="138"/>
    </row>
    <row r="6" spans="1:17" ht="20.100000000000001" customHeight="1" x14ac:dyDescent="0.25">
      <c r="B6" s="86"/>
      <c r="C6" s="139"/>
      <c r="D6" s="1491" t="s">
        <v>413</v>
      </c>
      <c r="E6" s="1492"/>
      <c r="F6" s="1492"/>
      <c r="G6" s="1492"/>
      <c r="H6" s="1492"/>
      <c r="I6" s="1492"/>
      <c r="J6" s="1492"/>
      <c r="K6" s="1492"/>
      <c r="L6" s="1492"/>
      <c r="M6" s="1492"/>
      <c r="N6" s="1493"/>
      <c r="O6" s="140"/>
    </row>
    <row r="7" spans="1:17" ht="20.100000000000001" customHeight="1" x14ac:dyDescent="0.25">
      <c r="B7" s="86"/>
      <c r="C7" s="139"/>
      <c r="D7" s="141" t="s">
        <v>235</v>
      </c>
      <c r="E7" s="142" t="s">
        <v>236</v>
      </c>
      <c r="F7" s="142" t="s">
        <v>237</v>
      </c>
      <c r="G7" s="142" t="s">
        <v>238</v>
      </c>
      <c r="H7" s="142" t="s">
        <v>239</v>
      </c>
      <c r="I7" s="142" t="s">
        <v>240</v>
      </c>
      <c r="J7" s="142" t="s">
        <v>241</v>
      </c>
      <c r="K7" s="142" t="s">
        <v>242</v>
      </c>
      <c r="L7" s="142" t="s">
        <v>243</v>
      </c>
      <c r="M7" s="142" t="s">
        <v>244</v>
      </c>
      <c r="N7" s="143" t="s">
        <v>245</v>
      </c>
      <c r="O7" s="144" t="s">
        <v>414</v>
      </c>
    </row>
    <row r="8" spans="1:17" ht="31.5" customHeight="1" thickBot="1" x14ac:dyDescent="0.3">
      <c r="B8" s="145"/>
      <c r="C8" s="139"/>
      <c r="D8" s="146">
        <v>0</v>
      </c>
      <c r="E8" s="147">
        <v>0.02</v>
      </c>
      <c r="F8" s="147">
        <v>0.04</v>
      </c>
      <c r="G8" s="147">
        <v>0.1</v>
      </c>
      <c r="H8" s="147">
        <v>0.2</v>
      </c>
      <c r="I8" s="147">
        <v>0.5</v>
      </c>
      <c r="J8" s="147">
        <v>0.7</v>
      </c>
      <c r="K8" s="147">
        <v>0.75</v>
      </c>
      <c r="L8" s="147">
        <v>1</v>
      </c>
      <c r="M8" s="147">
        <v>1.5</v>
      </c>
      <c r="N8" s="148" t="s">
        <v>415</v>
      </c>
      <c r="O8" s="149" t="s">
        <v>262</v>
      </c>
    </row>
    <row r="9" spans="1:17" ht="15.75" thickBot="1" x14ac:dyDescent="0.3">
      <c r="B9" s="127">
        <v>1</v>
      </c>
      <c r="C9" s="150" t="s">
        <v>416</v>
      </c>
      <c r="D9" s="128">
        <v>66132.589595910002</v>
      </c>
      <c r="E9" s="128">
        <v>0</v>
      </c>
      <c r="F9" s="128">
        <v>0</v>
      </c>
      <c r="G9" s="128">
        <v>0</v>
      </c>
      <c r="H9" s="128">
        <v>0</v>
      </c>
      <c r="I9" s="128">
        <v>0</v>
      </c>
      <c r="J9" s="128">
        <v>0</v>
      </c>
      <c r="K9" s="128">
        <v>0</v>
      </c>
      <c r="L9" s="128">
        <v>0</v>
      </c>
      <c r="M9" s="128">
        <v>0</v>
      </c>
      <c r="N9" s="128">
        <v>0</v>
      </c>
      <c r="O9" s="128">
        <v>66132.589595910002</v>
      </c>
    </row>
    <row r="10" spans="1:17" ht="15.75" thickBot="1" x14ac:dyDescent="0.3">
      <c r="B10" s="127">
        <v>2</v>
      </c>
      <c r="C10" s="130" t="s">
        <v>417</v>
      </c>
      <c r="D10" s="128">
        <v>0</v>
      </c>
      <c r="E10" s="128">
        <v>0</v>
      </c>
      <c r="F10" s="128">
        <v>0</v>
      </c>
      <c r="G10" s="128">
        <v>0</v>
      </c>
      <c r="H10" s="128">
        <v>0</v>
      </c>
      <c r="I10" s="128">
        <v>0</v>
      </c>
      <c r="J10" s="128">
        <v>0</v>
      </c>
      <c r="K10" s="128">
        <v>0</v>
      </c>
      <c r="L10" s="128">
        <v>0</v>
      </c>
      <c r="M10" s="128">
        <v>0</v>
      </c>
      <c r="N10" s="128">
        <v>0</v>
      </c>
      <c r="O10" s="128">
        <v>0</v>
      </c>
    </row>
    <row r="11" spans="1:17" ht="15.75" thickBot="1" x14ac:dyDescent="0.3">
      <c r="B11" s="127">
        <v>3</v>
      </c>
      <c r="C11" s="130" t="s">
        <v>418</v>
      </c>
      <c r="D11" s="128">
        <v>0</v>
      </c>
      <c r="E11" s="128">
        <v>0</v>
      </c>
      <c r="F11" s="128">
        <v>0</v>
      </c>
      <c r="G11" s="128">
        <v>0</v>
      </c>
      <c r="H11" s="128">
        <v>0</v>
      </c>
      <c r="I11" s="128">
        <v>0</v>
      </c>
      <c r="J11" s="128">
        <v>0</v>
      </c>
      <c r="K11" s="128">
        <v>0</v>
      </c>
      <c r="L11" s="128">
        <v>0</v>
      </c>
      <c r="M11" s="128">
        <v>0</v>
      </c>
      <c r="N11" s="128">
        <v>0</v>
      </c>
      <c r="O11" s="128">
        <v>0</v>
      </c>
    </row>
    <row r="12" spans="1:17" ht="15.75" thickBot="1" x14ac:dyDescent="0.3">
      <c r="B12" s="127">
        <v>4</v>
      </c>
      <c r="C12" s="130" t="s">
        <v>419</v>
      </c>
      <c r="D12" s="128">
        <v>0</v>
      </c>
      <c r="E12" s="128">
        <v>0</v>
      </c>
      <c r="F12" s="128">
        <v>0</v>
      </c>
      <c r="G12" s="128">
        <v>0</v>
      </c>
      <c r="H12" s="128">
        <v>0</v>
      </c>
      <c r="I12" s="128">
        <v>0</v>
      </c>
      <c r="J12" s="128">
        <v>0</v>
      </c>
      <c r="K12" s="128">
        <v>0</v>
      </c>
      <c r="L12" s="128">
        <v>0</v>
      </c>
      <c r="M12" s="128">
        <v>0</v>
      </c>
      <c r="N12" s="128">
        <v>0</v>
      </c>
      <c r="O12" s="128">
        <v>0</v>
      </c>
    </row>
    <row r="13" spans="1:17" ht="15.75" thickBot="1" x14ac:dyDescent="0.3">
      <c r="B13" s="127">
        <v>5</v>
      </c>
      <c r="C13" s="130" t="s">
        <v>420</v>
      </c>
      <c r="D13" s="128">
        <v>0</v>
      </c>
      <c r="E13" s="128">
        <v>0</v>
      </c>
      <c r="F13" s="128">
        <v>0</v>
      </c>
      <c r="G13" s="128">
        <v>0</v>
      </c>
      <c r="H13" s="128">
        <v>0</v>
      </c>
      <c r="I13" s="128">
        <v>0</v>
      </c>
      <c r="J13" s="128">
        <v>0</v>
      </c>
      <c r="K13" s="128">
        <v>0</v>
      </c>
      <c r="L13" s="128">
        <v>0</v>
      </c>
      <c r="M13" s="128">
        <v>0</v>
      </c>
      <c r="N13" s="128">
        <v>0</v>
      </c>
      <c r="O13" s="128">
        <v>0</v>
      </c>
    </row>
    <row r="14" spans="1:17" ht="15.75" thickBot="1" x14ac:dyDescent="0.3">
      <c r="B14" s="127">
        <v>6</v>
      </c>
      <c r="C14" s="130" t="s">
        <v>421</v>
      </c>
      <c r="D14" s="128">
        <v>47878.682978179997</v>
      </c>
      <c r="E14" s="128">
        <v>0</v>
      </c>
      <c r="F14" s="128">
        <v>0</v>
      </c>
      <c r="G14" s="128">
        <v>0</v>
      </c>
      <c r="H14" s="128">
        <v>1051.7828645100001</v>
      </c>
      <c r="I14" s="128">
        <v>425.03555018000003</v>
      </c>
      <c r="J14" s="128">
        <v>0</v>
      </c>
      <c r="K14" s="128">
        <v>0</v>
      </c>
      <c r="L14" s="128">
        <v>0</v>
      </c>
      <c r="M14" s="128">
        <v>0</v>
      </c>
      <c r="N14" s="128">
        <v>0</v>
      </c>
      <c r="O14" s="128">
        <v>49355.501392870006</v>
      </c>
      <c r="Q14" s="151"/>
    </row>
    <row r="15" spans="1:17" ht="15.75" thickBot="1" x14ac:dyDescent="0.3">
      <c r="B15" s="127">
        <v>7</v>
      </c>
      <c r="C15" s="130" t="s">
        <v>422</v>
      </c>
      <c r="D15" s="128">
        <v>0</v>
      </c>
      <c r="E15" s="128">
        <v>0</v>
      </c>
      <c r="F15" s="128">
        <v>0</v>
      </c>
      <c r="G15" s="128">
        <v>0</v>
      </c>
      <c r="H15" s="128">
        <v>0</v>
      </c>
      <c r="I15" s="128">
        <v>1055.86431133</v>
      </c>
      <c r="J15" s="128">
        <v>0</v>
      </c>
      <c r="K15" s="128">
        <v>0</v>
      </c>
      <c r="L15" s="128">
        <v>13031.72706169</v>
      </c>
      <c r="M15" s="128">
        <v>0</v>
      </c>
      <c r="N15" s="128">
        <v>0</v>
      </c>
      <c r="O15" s="128">
        <v>14087.591373020001</v>
      </c>
    </row>
    <row r="16" spans="1:17" ht="15.75" thickBot="1" x14ac:dyDescent="0.3">
      <c r="B16" s="127">
        <v>8</v>
      </c>
      <c r="C16" s="130" t="s">
        <v>423</v>
      </c>
      <c r="D16" s="128">
        <v>0</v>
      </c>
      <c r="E16" s="128">
        <v>0</v>
      </c>
      <c r="F16" s="128">
        <v>0</v>
      </c>
      <c r="G16" s="128">
        <v>0</v>
      </c>
      <c r="H16" s="128">
        <v>0</v>
      </c>
      <c r="I16" s="128">
        <v>0</v>
      </c>
      <c r="J16" s="128">
        <v>0</v>
      </c>
      <c r="K16" s="128">
        <v>0</v>
      </c>
      <c r="L16" s="128">
        <v>0</v>
      </c>
      <c r="M16" s="128">
        <v>0</v>
      </c>
      <c r="N16" s="128">
        <v>0</v>
      </c>
      <c r="O16" s="128">
        <v>0</v>
      </c>
    </row>
    <row r="17" spans="2:15" ht="15.75" thickBot="1" x14ac:dyDescent="0.3">
      <c r="B17" s="127">
        <v>9</v>
      </c>
      <c r="C17" s="130" t="s">
        <v>424</v>
      </c>
      <c r="D17" s="128">
        <v>0</v>
      </c>
      <c r="E17" s="128">
        <v>0</v>
      </c>
      <c r="F17" s="128">
        <v>0</v>
      </c>
      <c r="G17" s="128">
        <v>0</v>
      </c>
      <c r="H17" s="128">
        <v>15846.49329982</v>
      </c>
      <c r="I17" s="128">
        <v>483.87782776</v>
      </c>
      <c r="J17" s="128">
        <v>0</v>
      </c>
      <c r="K17" s="128">
        <v>0</v>
      </c>
      <c r="L17" s="128">
        <v>0</v>
      </c>
      <c r="M17" s="128">
        <v>0</v>
      </c>
      <c r="N17" s="128">
        <v>0</v>
      </c>
      <c r="O17" s="128">
        <v>16330.37112758</v>
      </c>
    </row>
    <row r="18" spans="2:15" ht="15.75" thickBot="1" x14ac:dyDescent="0.3">
      <c r="B18" s="127">
        <v>10</v>
      </c>
      <c r="C18" s="130" t="s">
        <v>425</v>
      </c>
      <c r="D18" s="128">
        <v>0</v>
      </c>
      <c r="E18" s="128">
        <v>0</v>
      </c>
      <c r="F18" s="128">
        <v>0</v>
      </c>
      <c r="G18" s="128">
        <v>0</v>
      </c>
      <c r="H18" s="128">
        <v>0</v>
      </c>
      <c r="I18" s="128">
        <v>0</v>
      </c>
      <c r="J18" s="128">
        <v>0</v>
      </c>
      <c r="K18" s="128">
        <v>0</v>
      </c>
      <c r="L18" s="128">
        <v>0</v>
      </c>
      <c r="M18" s="128">
        <v>0</v>
      </c>
      <c r="N18" s="128">
        <v>0</v>
      </c>
      <c r="O18" s="128">
        <v>0</v>
      </c>
    </row>
    <row r="19" spans="2:15" s="155" customFormat="1" x14ac:dyDescent="0.25">
      <c r="B19" s="152">
        <v>11</v>
      </c>
      <c r="C19" s="153" t="s">
        <v>262</v>
      </c>
      <c r="D19" s="154">
        <v>114011.27257408999</v>
      </c>
      <c r="E19" s="154">
        <v>0</v>
      </c>
      <c r="F19" s="154">
        <v>0</v>
      </c>
      <c r="G19" s="154">
        <v>0</v>
      </c>
      <c r="H19" s="154">
        <v>16898.27616433</v>
      </c>
      <c r="I19" s="154">
        <v>1964.77768928</v>
      </c>
      <c r="J19" s="154">
        <v>0</v>
      </c>
      <c r="K19" s="154">
        <v>0</v>
      </c>
      <c r="L19" s="154">
        <v>13031.72706169</v>
      </c>
      <c r="M19" s="154">
        <v>0</v>
      </c>
      <c r="N19" s="154">
        <v>0</v>
      </c>
      <c r="O19" s="154">
        <v>145906.05348938997</v>
      </c>
    </row>
  </sheetData>
  <sheetProtection algorithmName="SHA-512" hashValue="yQDtf4PEOP/9yL/NbVmsRJ91Aou3NanwFvvbJL66kcsd61/1L26DYzbzbJHO9cH95NO33uorGhZPPPUcFBd8CQ==" saltValue="0gUdpiZTSsBYMp12a52+Yw==" spinCount="100000" sheet="1" objects="1" scenarios="1"/>
  <mergeCells count="2">
    <mergeCell ref="C2:O2"/>
    <mergeCell ref="D6:N6"/>
  </mergeCells>
  <pageMargins left="0.70866141732283472" right="0.70866141732283472" top="0.74803149606299213" bottom="0.74803149606299213" header="0.31496062992125984" footer="0.31496062992125984"/>
  <pageSetup scale="31" orientation="landscape"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35AC6-829A-437C-AF63-54568E704D97}">
  <sheetPr>
    <tabColor theme="5" tint="-0.499984740745262"/>
    <pageSetUpPr fitToPage="1"/>
  </sheetPr>
  <dimension ref="A1:N18"/>
  <sheetViews>
    <sheetView showGridLines="0" zoomScaleNormal="100" zoomScalePageLayoutView="80" workbookViewId="0">
      <selection activeCell="K16" sqref="K16"/>
    </sheetView>
  </sheetViews>
  <sheetFormatPr defaultColWidth="9.140625" defaultRowHeight="15" x14ac:dyDescent="0.25"/>
  <cols>
    <col min="1" max="1" width="9.140625" style="85"/>
    <col min="2" max="2" width="6.28515625" style="85" customWidth="1"/>
    <col min="3" max="3" width="23.85546875" style="85" customWidth="1"/>
    <col min="4" max="4" width="17.28515625" style="85" customWidth="1"/>
    <col min="5" max="5" width="16.5703125" style="85" customWidth="1"/>
    <col min="6" max="6" width="18.42578125" style="85" customWidth="1"/>
    <col min="7" max="7" width="17.7109375" style="85" customWidth="1"/>
    <col min="8" max="8" width="19.5703125" style="85" customWidth="1"/>
    <col min="9" max="9" width="21.85546875" style="85" customWidth="1"/>
    <col min="10" max="10" width="20.85546875" style="85" customWidth="1"/>
    <col min="11" max="11" width="24.85546875" style="85" customWidth="1"/>
    <col min="12" max="16384" width="9.140625" style="85"/>
  </cols>
  <sheetData>
    <row r="1" spans="1:11" ht="15.75" thickBot="1" x14ac:dyDescent="0.3">
      <c r="A1" s="4"/>
    </row>
    <row r="2" spans="1:11" ht="18.75" thickBot="1" x14ac:dyDescent="0.3">
      <c r="C2" s="1264" t="s">
        <v>1211</v>
      </c>
      <c r="D2" s="1265"/>
      <c r="E2" s="1265"/>
      <c r="F2" s="1265"/>
      <c r="G2" s="1265"/>
      <c r="H2" s="1266"/>
    </row>
    <row r="3" spans="1:11" ht="15.75" x14ac:dyDescent="0.25">
      <c r="C3" s="126"/>
    </row>
    <row r="4" spans="1:11" ht="15.75" thickBot="1" x14ac:dyDescent="0.3"/>
    <row r="5" spans="1:11" ht="15" customHeight="1" thickBot="1" x14ac:dyDescent="0.3">
      <c r="C5" s="636">
        <v>44926</v>
      </c>
      <c r="D5" s="1494" t="s">
        <v>1205</v>
      </c>
      <c r="E5" s="1495"/>
      <c r="F5" s="1495"/>
      <c r="G5" s="1496"/>
      <c r="H5" s="1494" t="s">
        <v>1206</v>
      </c>
      <c r="I5" s="1495"/>
      <c r="J5" s="1495"/>
      <c r="K5" s="1496"/>
    </row>
    <row r="6" spans="1:11" ht="21" customHeight="1" thickBot="1" x14ac:dyDescent="0.3">
      <c r="B6" s="123"/>
      <c r="C6" s="1497" t="s">
        <v>112</v>
      </c>
      <c r="D6" s="1494" t="s">
        <v>1207</v>
      </c>
      <c r="E6" s="1496"/>
      <c r="F6" s="1494" t="s">
        <v>1208</v>
      </c>
      <c r="G6" s="1496"/>
      <c r="H6" s="1494" t="s">
        <v>1207</v>
      </c>
      <c r="I6" s="1496"/>
      <c r="J6" s="1494" t="s">
        <v>1208</v>
      </c>
      <c r="K6" s="1496"/>
    </row>
    <row r="7" spans="1:11" ht="15.75" thickBot="1" x14ac:dyDescent="0.3">
      <c r="B7" s="123"/>
      <c r="C7" s="1498"/>
      <c r="D7" s="383" t="s">
        <v>1209</v>
      </c>
      <c r="E7" s="383" t="s">
        <v>1210</v>
      </c>
      <c r="F7" s="383" t="s">
        <v>1209</v>
      </c>
      <c r="G7" s="383" t="s">
        <v>1210</v>
      </c>
      <c r="H7" s="383" t="s">
        <v>1209</v>
      </c>
      <c r="I7" s="383" t="s">
        <v>1210</v>
      </c>
      <c r="J7" s="383" t="s">
        <v>1209</v>
      </c>
      <c r="K7" s="383" t="s">
        <v>1210</v>
      </c>
    </row>
    <row r="8" spans="1:11" ht="39" customHeight="1" x14ac:dyDescent="0.25">
      <c r="B8" s="637"/>
      <c r="C8" s="638" t="s">
        <v>827</v>
      </c>
      <c r="D8" s="187">
        <v>0</v>
      </c>
      <c r="E8" s="187">
        <v>0</v>
      </c>
      <c r="F8" s="187">
        <v>0</v>
      </c>
      <c r="G8" s="187">
        <v>111528.96848033</v>
      </c>
      <c r="H8" s="187">
        <v>0</v>
      </c>
      <c r="I8" s="187">
        <v>0</v>
      </c>
      <c r="J8" s="187">
        <v>0</v>
      </c>
      <c r="K8" s="187">
        <v>0</v>
      </c>
    </row>
    <row r="9" spans="1:11" ht="45.75" customHeight="1" x14ac:dyDescent="0.25">
      <c r="B9" s="637"/>
      <c r="C9" s="639" t="s">
        <v>828</v>
      </c>
      <c r="D9" s="190">
        <v>0</v>
      </c>
      <c r="E9" s="190">
        <v>0</v>
      </c>
      <c r="F9" s="190">
        <v>0</v>
      </c>
      <c r="G9" s="190">
        <v>28773.769588219999</v>
      </c>
      <c r="H9" s="190">
        <v>0</v>
      </c>
      <c r="I9" s="190">
        <v>0</v>
      </c>
      <c r="J9" s="190">
        <v>0</v>
      </c>
      <c r="K9" s="190">
        <v>0</v>
      </c>
    </row>
    <row r="10" spans="1:11" x14ac:dyDescent="0.25">
      <c r="B10" s="637"/>
      <c r="C10" s="639" t="s">
        <v>829</v>
      </c>
      <c r="D10" s="190">
        <v>0</v>
      </c>
      <c r="E10" s="190">
        <v>0</v>
      </c>
      <c r="F10" s="190">
        <v>0</v>
      </c>
      <c r="G10" s="190">
        <v>0</v>
      </c>
      <c r="H10" s="190">
        <v>0</v>
      </c>
      <c r="I10" s="190">
        <v>0</v>
      </c>
      <c r="J10" s="190">
        <v>0</v>
      </c>
      <c r="K10" s="190">
        <v>0</v>
      </c>
    </row>
    <row r="11" spans="1:11" x14ac:dyDescent="0.25">
      <c r="B11" s="637"/>
      <c r="C11" s="639" t="s">
        <v>830</v>
      </c>
      <c r="D11" s="190">
        <v>0</v>
      </c>
      <c r="E11" s="190">
        <v>0</v>
      </c>
      <c r="F11" s="190">
        <v>0</v>
      </c>
      <c r="G11" s="190">
        <v>0</v>
      </c>
      <c r="H11" s="190">
        <v>0</v>
      </c>
      <c r="I11" s="190">
        <v>186277.8613855</v>
      </c>
      <c r="J11" s="190">
        <v>0</v>
      </c>
      <c r="K11" s="190">
        <v>186277.8613855</v>
      </c>
    </row>
    <row r="12" spans="1:11" ht="25.5" x14ac:dyDescent="0.25">
      <c r="B12" s="637"/>
      <c r="C12" s="639" t="s">
        <v>831</v>
      </c>
      <c r="D12" s="190">
        <v>0</v>
      </c>
      <c r="E12" s="190">
        <v>0</v>
      </c>
      <c r="F12" s="190">
        <v>0</v>
      </c>
      <c r="G12" s="190">
        <v>0</v>
      </c>
      <c r="H12" s="190">
        <v>0</v>
      </c>
      <c r="I12" s="190">
        <v>0</v>
      </c>
      <c r="J12" s="190">
        <v>0</v>
      </c>
      <c r="K12" s="190">
        <v>0</v>
      </c>
    </row>
    <row r="13" spans="1:11" x14ac:dyDescent="0.25">
      <c r="B13" s="637"/>
      <c r="C13" s="639" t="s">
        <v>832</v>
      </c>
      <c r="D13" s="190">
        <v>0</v>
      </c>
      <c r="E13" s="190">
        <v>0</v>
      </c>
      <c r="F13" s="190">
        <v>0</v>
      </c>
      <c r="G13" s="190">
        <v>0</v>
      </c>
      <c r="H13" s="190">
        <v>0</v>
      </c>
      <c r="I13" s="190">
        <v>0</v>
      </c>
      <c r="J13" s="190">
        <v>0</v>
      </c>
      <c r="K13" s="190">
        <v>0</v>
      </c>
    </row>
    <row r="14" spans="1:11" ht="25.5" x14ac:dyDescent="0.25">
      <c r="B14" s="637"/>
      <c r="C14" s="639" t="s">
        <v>833</v>
      </c>
      <c r="D14" s="190">
        <v>0</v>
      </c>
      <c r="E14" s="190">
        <v>0</v>
      </c>
      <c r="F14" s="190">
        <v>0</v>
      </c>
      <c r="G14" s="190">
        <v>0</v>
      </c>
      <c r="H14" s="190">
        <v>0</v>
      </c>
      <c r="I14" s="190">
        <v>0</v>
      </c>
      <c r="J14" s="190">
        <v>0</v>
      </c>
      <c r="K14" s="190">
        <v>0</v>
      </c>
    </row>
    <row r="15" spans="1:11" ht="15.75" thickBot="1" x14ac:dyDescent="0.3">
      <c r="B15" s="637"/>
      <c r="C15" s="640" t="s">
        <v>834</v>
      </c>
      <c r="D15" s="194">
        <v>0</v>
      </c>
      <c r="E15" s="194">
        <v>0</v>
      </c>
      <c r="F15" s="194">
        <v>0</v>
      </c>
      <c r="G15" s="194">
        <v>0</v>
      </c>
      <c r="H15" s="194">
        <v>0</v>
      </c>
      <c r="I15" s="194">
        <v>0</v>
      </c>
      <c r="J15" s="194">
        <v>0</v>
      </c>
      <c r="K15" s="194">
        <v>0</v>
      </c>
    </row>
    <row r="16" spans="1:11" ht="15.75" thickBot="1" x14ac:dyDescent="0.3">
      <c r="B16" s="120"/>
      <c r="C16" s="641" t="s">
        <v>262</v>
      </c>
      <c r="D16" s="642">
        <v>0</v>
      </c>
      <c r="E16" s="642">
        <v>0</v>
      </c>
      <c r="F16" s="642">
        <v>0</v>
      </c>
      <c r="G16" s="642">
        <v>140302.73806854998</v>
      </c>
      <c r="H16" s="642">
        <v>0</v>
      </c>
      <c r="I16" s="642">
        <v>186277.8613855</v>
      </c>
      <c r="J16" s="642">
        <v>0</v>
      </c>
      <c r="K16" s="642">
        <v>186277.8613855</v>
      </c>
    </row>
    <row r="17" spans="3:14" x14ac:dyDescent="0.25">
      <c r="C17" s="125"/>
      <c r="D17" s="125"/>
      <c r="E17" s="125"/>
      <c r="F17" s="125"/>
      <c r="G17" s="125"/>
      <c r="H17" s="125"/>
      <c r="I17" s="125"/>
      <c r="J17" s="125"/>
      <c r="K17" s="125"/>
    </row>
    <row r="18" spans="3:14" x14ac:dyDescent="0.25">
      <c r="N18" s="151"/>
    </row>
  </sheetData>
  <sheetProtection algorithmName="SHA-512" hashValue="CKHMC1ldS+O+PjVK9pzueQ8baGXmPLIHvTYtlqgcf5zpRe6HRmS/KxpSTKoY0guwS3fCnkvV4s1qNOmoUiD3Hw==" saltValue="tqhW/1HnXx7r7JZhjPQVcg==" spinCount="100000" sheet="1" objects="1" scenarios="1"/>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scale="67"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858C4-B566-409E-BCEA-F492156F15FD}">
  <sheetPr>
    <tabColor theme="5" tint="-0.499984740745262"/>
    <pageSetUpPr fitToPage="1"/>
  </sheetPr>
  <dimension ref="A1:D20"/>
  <sheetViews>
    <sheetView showGridLines="0" workbookViewId="0">
      <selection activeCell="D16" sqref="D16"/>
    </sheetView>
  </sheetViews>
  <sheetFormatPr defaultColWidth="16.42578125" defaultRowHeight="15" x14ac:dyDescent="0.25"/>
  <cols>
    <col min="1" max="2" width="16.42578125" style="85"/>
    <col min="3" max="3" width="32.5703125" style="85" customWidth="1"/>
    <col min="4" max="4" width="21.140625" style="85" customWidth="1"/>
    <col min="5" max="5" width="64.28515625" style="85" customWidth="1"/>
    <col min="6" max="16384" width="16.42578125" style="85"/>
  </cols>
  <sheetData>
    <row r="1" spans="1:4" ht="15.75" thickBot="1" x14ac:dyDescent="0.3">
      <c r="A1" s="4"/>
    </row>
    <row r="2" spans="1:4" ht="15.75" thickBot="1" x14ac:dyDescent="0.3">
      <c r="B2" s="1090" t="s">
        <v>1005</v>
      </c>
      <c r="C2" s="1091"/>
      <c r="D2" s="1092"/>
    </row>
    <row r="7" spans="1:4" ht="25.5" x14ac:dyDescent="0.25">
      <c r="B7" s="769"/>
      <c r="C7" s="770" t="s">
        <v>112</v>
      </c>
      <c r="D7" s="771" t="s">
        <v>838</v>
      </c>
    </row>
    <row r="8" spans="1:4" x14ac:dyDescent="0.25">
      <c r="B8" s="769"/>
      <c r="C8" s="772" t="s">
        <v>1006</v>
      </c>
      <c r="D8" s="773"/>
    </row>
    <row r="9" spans="1:4" x14ac:dyDescent="0.25">
      <c r="B9" s="774">
        <v>1</v>
      </c>
      <c r="C9" s="775" t="s">
        <v>1007</v>
      </c>
      <c r="D9" s="776">
        <v>15745.20710573125</v>
      </c>
    </row>
    <row r="10" spans="1:4" x14ac:dyDescent="0.25">
      <c r="B10" s="774">
        <v>2</v>
      </c>
      <c r="C10" s="775" t="s">
        <v>1008</v>
      </c>
      <c r="D10" s="776">
        <v>0</v>
      </c>
    </row>
    <row r="11" spans="1:4" x14ac:dyDescent="0.25">
      <c r="B11" s="774">
        <v>3</v>
      </c>
      <c r="C11" s="775" t="s">
        <v>1009</v>
      </c>
      <c r="D11" s="776">
        <v>0</v>
      </c>
    </row>
    <row r="12" spans="1:4" x14ac:dyDescent="0.25">
      <c r="B12" s="774">
        <v>4</v>
      </c>
      <c r="C12" s="775" t="s">
        <v>1010</v>
      </c>
      <c r="D12" s="776">
        <v>0</v>
      </c>
    </row>
    <row r="13" spans="1:4" x14ac:dyDescent="0.25">
      <c r="B13" s="774"/>
      <c r="C13" s="777" t="s">
        <v>1011</v>
      </c>
      <c r="D13" s="778"/>
    </row>
    <row r="14" spans="1:4" x14ac:dyDescent="0.25">
      <c r="B14" s="774">
        <v>5</v>
      </c>
      <c r="C14" s="775" t="s">
        <v>1012</v>
      </c>
      <c r="D14" s="776">
        <v>0</v>
      </c>
    </row>
    <row r="15" spans="1:4" x14ac:dyDescent="0.25">
      <c r="B15" s="774">
        <v>6</v>
      </c>
      <c r="C15" s="775" t="s">
        <v>1013</v>
      </c>
      <c r="D15" s="776">
        <v>0</v>
      </c>
    </row>
    <row r="16" spans="1:4" x14ac:dyDescent="0.25">
      <c r="B16" s="774">
        <v>7</v>
      </c>
      <c r="C16" s="775" t="s">
        <v>1014</v>
      </c>
      <c r="D16" s="776">
        <v>0</v>
      </c>
    </row>
    <row r="17" spans="2:4" x14ac:dyDescent="0.25">
      <c r="B17" s="774">
        <v>8</v>
      </c>
      <c r="C17" s="772" t="s">
        <v>1015</v>
      </c>
      <c r="D17" s="776">
        <v>0</v>
      </c>
    </row>
    <row r="18" spans="2:4" x14ac:dyDescent="0.25">
      <c r="B18" s="774">
        <v>9</v>
      </c>
      <c r="C18" s="779" t="s">
        <v>262</v>
      </c>
      <c r="D18" s="780">
        <v>15745.20710573125</v>
      </c>
    </row>
    <row r="20" spans="2:4" x14ac:dyDescent="0.25">
      <c r="D20" s="781"/>
    </row>
  </sheetData>
  <sheetProtection algorithmName="SHA-512" hashValue="KIJm91+i6VDlGSDwv9ZvwOGumgDsvKlb94ECmrp2HB3UOBwxeX5HSswErL8S3wluVY8aOz8A30r6yUflGxv0Sw==" saltValue="ZgmLh1WkqzTX5uNlHD4iHw=="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CEA98-20BC-4DD1-94B8-587086643AE5}">
  <sheetPr>
    <tabColor theme="5" tint="-0.499984740745262"/>
    <pageSetUpPr fitToPage="1"/>
  </sheetPr>
  <dimension ref="A1:J17"/>
  <sheetViews>
    <sheetView showGridLines="0" zoomScaleNormal="100" workbookViewId="0">
      <selection activeCell="H13" sqref="H13"/>
    </sheetView>
  </sheetViews>
  <sheetFormatPr defaultColWidth="9.140625" defaultRowHeight="15" x14ac:dyDescent="0.25"/>
  <cols>
    <col min="1" max="1" width="15.42578125" style="85" bestFit="1" customWidth="1"/>
    <col min="2" max="2" width="2.140625" style="85" bestFit="1" customWidth="1"/>
    <col min="3" max="3" width="41.5703125" style="85" bestFit="1" customWidth="1"/>
    <col min="4" max="6" width="9.5703125" style="85" bestFit="1" customWidth="1"/>
    <col min="7" max="7" width="15.28515625" style="85" customWidth="1"/>
    <col min="8" max="8" width="14.42578125" style="85" customWidth="1"/>
    <col min="9" max="9" width="9.140625" style="85"/>
    <col min="10" max="10" width="13.140625" style="120" customWidth="1"/>
    <col min="11" max="16384" width="9.140625" style="85"/>
  </cols>
  <sheetData>
    <row r="1" spans="1:9" ht="15.75" thickBot="1" x14ac:dyDescent="0.3">
      <c r="A1" s="4"/>
    </row>
    <row r="2" spans="1:9" s="782" customFormat="1" ht="30.75" customHeight="1" thickBot="1" x14ac:dyDescent="0.25">
      <c r="B2" s="1090" t="s">
        <v>1016</v>
      </c>
      <c r="C2" s="1091"/>
      <c r="D2" s="1091"/>
      <c r="E2" s="1091"/>
      <c r="F2" s="1091"/>
      <c r="G2" s="1091"/>
      <c r="H2" s="1092"/>
    </row>
    <row r="3" spans="1:9" s="782" customFormat="1" x14ac:dyDescent="0.2"/>
    <row r="4" spans="1:9" s="782" customFormat="1" x14ac:dyDescent="0.25">
      <c r="B4" s="85"/>
      <c r="D4" s="783"/>
      <c r="E4" s="783"/>
      <c r="F4" s="783"/>
      <c r="G4" s="783"/>
      <c r="H4" s="783"/>
    </row>
    <row r="5" spans="1:9" s="782" customFormat="1" x14ac:dyDescent="0.25">
      <c r="B5" s="85"/>
    </row>
    <row r="6" spans="1:9" s="120" customFormat="1" ht="13.5" customHeight="1" x14ac:dyDescent="0.25">
      <c r="A6" s="85"/>
      <c r="B6" s="1499" t="s">
        <v>1017</v>
      </c>
      <c r="C6" s="1499"/>
      <c r="D6" s="784" t="s">
        <v>235</v>
      </c>
      <c r="E6" s="784" t="s">
        <v>236</v>
      </c>
      <c r="F6" s="784" t="s">
        <v>237</v>
      </c>
      <c r="G6" s="784" t="s">
        <v>238</v>
      </c>
      <c r="H6" s="785" t="s">
        <v>239</v>
      </c>
      <c r="I6" s="85"/>
    </row>
    <row r="7" spans="1:9" s="120" customFormat="1" ht="15" customHeight="1" x14ac:dyDescent="0.25">
      <c r="A7" s="85"/>
      <c r="B7" s="1499"/>
      <c r="C7" s="1499"/>
      <c r="D7" s="1499" t="s">
        <v>1018</v>
      </c>
      <c r="E7" s="1499"/>
      <c r="F7" s="1499"/>
      <c r="G7" s="1500" t="s">
        <v>1019</v>
      </c>
      <c r="H7" s="1500" t="s">
        <v>1020</v>
      </c>
      <c r="I7" s="85"/>
    </row>
    <row r="8" spans="1:9" s="120" customFormat="1" ht="15" customHeight="1" x14ac:dyDescent="0.25">
      <c r="A8" s="85"/>
      <c r="B8" s="1499"/>
      <c r="C8" s="1499"/>
      <c r="D8" s="786">
        <v>2019</v>
      </c>
      <c r="E8" s="786">
        <v>2020</v>
      </c>
      <c r="F8" s="786">
        <v>2021</v>
      </c>
      <c r="G8" s="1500"/>
      <c r="H8" s="1500"/>
      <c r="I8" s="85"/>
    </row>
    <row r="9" spans="1:9" s="120" customFormat="1" ht="28.5" x14ac:dyDescent="0.25">
      <c r="A9" s="123"/>
      <c r="B9" s="786">
        <v>1</v>
      </c>
      <c r="C9" s="787" t="s">
        <v>1021</v>
      </c>
      <c r="D9" s="788">
        <v>0</v>
      </c>
      <c r="E9" s="788">
        <v>0</v>
      </c>
      <c r="F9" s="788">
        <v>0</v>
      </c>
      <c r="G9" s="788">
        <v>0</v>
      </c>
      <c r="H9" s="788">
        <v>0</v>
      </c>
      <c r="I9" s="85"/>
    </row>
    <row r="10" spans="1:9" s="120" customFormat="1" ht="28.5" x14ac:dyDescent="0.25">
      <c r="A10" s="85"/>
      <c r="B10" s="786">
        <v>2</v>
      </c>
      <c r="C10" s="789" t="s">
        <v>1022</v>
      </c>
      <c r="D10" s="788">
        <v>0</v>
      </c>
      <c r="E10" s="788">
        <v>0</v>
      </c>
      <c r="F10" s="788">
        <v>0</v>
      </c>
      <c r="G10" s="788">
        <v>0</v>
      </c>
      <c r="H10" s="790">
        <v>0</v>
      </c>
      <c r="I10" s="85"/>
    </row>
    <row r="11" spans="1:9" s="120" customFormat="1" x14ac:dyDescent="0.25">
      <c r="A11" s="85"/>
      <c r="B11" s="786">
        <v>3</v>
      </c>
      <c r="C11" s="791" t="s">
        <v>1023</v>
      </c>
      <c r="D11" s="788">
        <v>0</v>
      </c>
      <c r="E11" s="788">
        <v>0</v>
      </c>
      <c r="F11" s="788">
        <v>0</v>
      </c>
      <c r="G11" s="792"/>
      <c r="H11" s="793"/>
      <c r="I11" s="85"/>
    </row>
    <row r="12" spans="1:9" s="120" customFormat="1" x14ac:dyDescent="0.25">
      <c r="A12" s="85"/>
      <c r="B12" s="786">
        <v>4</v>
      </c>
      <c r="C12" s="791" t="s">
        <v>1024</v>
      </c>
      <c r="D12" s="788">
        <v>0</v>
      </c>
      <c r="E12" s="788">
        <v>0</v>
      </c>
      <c r="F12" s="788">
        <v>0</v>
      </c>
      <c r="G12" s="792"/>
      <c r="H12" s="794"/>
      <c r="I12" s="85"/>
    </row>
    <row r="13" spans="1:9" ht="28.5" x14ac:dyDescent="0.25">
      <c r="B13" s="795">
        <v>5</v>
      </c>
      <c r="C13" s="787" t="s">
        <v>1025</v>
      </c>
      <c r="D13" s="788">
        <v>107597.21750055499</v>
      </c>
      <c r="E13" s="788">
        <v>114501.86904102001</v>
      </c>
      <c r="F13" s="788">
        <v>183966.47191718302</v>
      </c>
      <c r="G13" s="788">
        <v>15504.2570299</v>
      </c>
      <c r="H13" s="788">
        <v>193803.21287374999</v>
      </c>
    </row>
    <row r="17" spans="4:6" x14ac:dyDescent="0.25">
      <c r="D17" s="796"/>
      <c r="E17" s="796"/>
      <c r="F17" s="796"/>
    </row>
  </sheetData>
  <sheetProtection algorithmName="SHA-512" hashValue="kF2eCbr1TNVftXe41AtJGLbeiRi3B49TgXyowWLop9qzDCgIlgsGOZRPpTJ7mSLcWzYrgVuEBDGTCTld1Z7J+g==" saltValue="kF/JHYs3/6COxmo0sxkUsg==" spinCount="100000" sheet="1" objects="1" scenarios="1"/>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scale="89" orientation="portrait"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CE8C4-174A-4F9E-96A4-7690F9C1859E}">
  <sheetPr>
    <tabColor theme="5" tint="-0.499984740745262"/>
    <pageSetUpPr fitToPage="1"/>
  </sheetPr>
  <dimension ref="A1:M8"/>
  <sheetViews>
    <sheetView showGridLines="0" zoomScale="130" zoomScaleNormal="130" workbookViewId="0">
      <selection activeCell="K8" sqref="K8"/>
    </sheetView>
  </sheetViews>
  <sheetFormatPr defaultRowHeight="15" x14ac:dyDescent="0.25"/>
  <cols>
    <col min="1" max="10" width="9.140625" style="85"/>
    <col min="11" max="11" width="13.85546875" style="85" bestFit="1" customWidth="1"/>
    <col min="12" max="16384" width="9.140625" style="85"/>
  </cols>
  <sheetData>
    <row r="1" spans="1:13" ht="15.75" thickBot="1" x14ac:dyDescent="0.3">
      <c r="A1" s="4"/>
    </row>
    <row r="2" spans="1:13" ht="15.75" thickBot="1" x14ac:dyDescent="0.3">
      <c r="B2" s="1501" t="s">
        <v>1189</v>
      </c>
      <c r="C2" s="1502"/>
      <c r="D2" s="1502"/>
      <c r="E2" s="1502"/>
      <c r="F2" s="1502"/>
      <c r="G2" s="1502"/>
      <c r="H2" s="1502"/>
      <c r="I2" s="1502"/>
      <c r="J2" s="1502"/>
      <c r="K2" s="1502"/>
      <c r="L2" s="1502"/>
      <c r="M2" s="1503"/>
    </row>
    <row r="3" spans="1:13" x14ac:dyDescent="0.25">
      <c r="B3" s="882"/>
      <c r="D3" s="520"/>
      <c r="E3" s="520"/>
      <c r="F3" s="520"/>
      <c r="G3" s="520"/>
      <c r="H3" s="520"/>
      <c r="I3" s="520"/>
      <c r="J3" s="520"/>
      <c r="K3" s="520"/>
      <c r="L3" s="520"/>
      <c r="M3" s="520"/>
    </row>
    <row r="4" spans="1:13" x14ac:dyDescent="0.25">
      <c r="B4" s="883"/>
      <c r="C4" s="520"/>
    </row>
    <row r="5" spans="1:13" x14ac:dyDescent="0.25">
      <c r="B5" s="884"/>
      <c r="C5" s="885"/>
      <c r="D5" s="886" t="s">
        <v>235</v>
      </c>
      <c r="E5" s="886" t="s">
        <v>236</v>
      </c>
      <c r="F5" s="886" t="s">
        <v>237</v>
      </c>
      <c r="G5" s="886" t="s">
        <v>238</v>
      </c>
      <c r="H5" s="886" t="s">
        <v>239</v>
      </c>
      <c r="I5" s="886" t="s">
        <v>1190</v>
      </c>
      <c r="J5" s="886" t="s">
        <v>1191</v>
      </c>
      <c r="K5" s="887" t="s">
        <v>240</v>
      </c>
      <c r="L5" s="886" t="s">
        <v>241</v>
      </c>
      <c r="M5" s="886" t="s">
        <v>242</v>
      </c>
    </row>
    <row r="6" spans="1:13" ht="21.75" customHeight="1" x14ac:dyDescent="0.25">
      <c r="B6" s="884"/>
      <c r="C6" s="885"/>
      <c r="D6" s="1504" t="s">
        <v>1192</v>
      </c>
      <c r="E6" s="1505"/>
      <c r="F6" s="1505"/>
      <c r="G6" s="1505"/>
      <c r="H6" s="1506"/>
      <c r="I6" s="1504" t="s">
        <v>1193</v>
      </c>
      <c r="J6" s="1506"/>
      <c r="K6" s="1507" t="s">
        <v>1194</v>
      </c>
      <c r="L6" s="888"/>
      <c r="M6" s="889"/>
    </row>
    <row r="7" spans="1:13" ht="52.5" x14ac:dyDescent="0.25">
      <c r="B7" s="884"/>
      <c r="C7" s="890" t="s">
        <v>1195</v>
      </c>
      <c r="D7" s="886" t="s">
        <v>1196</v>
      </c>
      <c r="E7" s="886" t="s">
        <v>1197</v>
      </c>
      <c r="F7" s="886" t="s">
        <v>1198</v>
      </c>
      <c r="G7" s="886" t="s">
        <v>1199</v>
      </c>
      <c r="H7" s="886" t="s">
        <v>1010</v>
      </c>
      <c r="I7" s="886" t="s">
        <v>1200</v>
      </c>
      <c r="J7" s="886" t="s">
        <v>1201</v>
      </c>
      <c r="K7" s="1508"/>
      <c r="L7" s="891" t="s">
        <v>1202</v>
      </c>
      <c r="M7" s="891" t="s">
        <v>1203</v>
      </c>
    </row>
    <row r="8" spans="1:13" ht="52.5" x14ac:dyDescent="0.25">
      <c r="B8" s="892">
        <v>12</v>
      </c>
      <c r="C8" s="890" t="s">
        <v>1204</v>
      </c>
      <c r="D8" s="893"/>
      <c r="E8" s="893"/>
      <c r="F8" s="893"/>
      <c r="G8" s="893"/>
      <c r="H8" s="893"/>
      <c r="I8" s="893"/>
      <c r="J8" s="893"/>
      <c r="K8" s="894">
        <v>1327.5826636249999</v>
      </c>
      <c r="L8" s="892"/>
      <c r="M8" s="892"/>
    </row>
  </sheetData>
  <sheetProtection algorithmName="SHA-512" hashValue="v0Fr7djaA5JC1GJ/xGaYFaazHNE1f7K1H4srsoQ+1/U9HD3ersa4stplWWmSVIvcKg9qXhnWXh65gnyrVto3Pg==" saltValue="v8QKcAXNLyzoR4kmLLmhIA==" spinCount="100000" sheet="1" objects="1" scenarios="1"/>
  <mergeCells count="4">
    <mergeCell ref="B2:M2"/>
    <mergeCell ref="D6:H6"/>
    <mergeCell ref="I6:J6"/>
    <mergeCell ref="K6:K7"/>
  </mergeCells>
  <pageMargins left="0.70866141732283472" right="0.70866141732283472" top="0.74803149606299213" bottom="0.74803149606299213" header="0.31496062992125984" footer="0.31496062992125984"/>
  <pageSetup scale="79" orientation="portrait"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80D62-3CFC-4E00-8524-BDC89C54162F}">
  <sheetPr>
    <tabColor theme="5" tint="-0.499984740745262"/>
    <pageSetUpPr fitToPage="1"/>
  </sheetPr>
  <dimension ref="A1:H32"/>
  <sheetViews>
    <sheetView showGridLines="0" zoomScale="90" zoomScaleNormal="90" workbookViewId="0">
      <pane xSplit="4" ySplit="6" topLeftCell="E7" activePane="bottomRight" state="frozen"/>
      <selection activeCell="B2" sqref="B2:H2"/>
      <selection pane="topRight" activeCell="B2" sqref="B2:H2"/>
      <selection pane="bottomLeft" activeCell="B2" sqref="B2:H2"/>
      <selection pane="bottomRight" activeCell="G25" sqref="G25"/>
    </sheetView>
  </sheetViews>
  <sheetFormatPr defaultRowHeight="14.25" x14ac:dyDescent="0.2"/>
  <cols>
    <col min="1" max="1" width="9.140625" style="963"/>
    <col min="2" max="2" width="11.5703125" style="963" customWidth="1"/>
    <col min="3" max="3" width="9.85546875" style="963" customWidth="1"/>
    <col min="4" max="4" width="54.28515625" style="963" customWidth="1"/>
    <col min="5" max="8" width="19.5703125" style="963" customWidth="1"/>
    <col min="9" max="16384" width="9.140625" style="963"/>
  </cols>
  <sheetData>
    <row r="1" spans="1:8" ht="15" thickBot="1" x14ac:dyDescent="0.25"/>
    <row r="2" spans="1:8" ht="15" thickBot="1" x14ac:dyDescent="0.25">
      <c r="A2" s="961"/>
      <c r="B2" s="1518" t="s">
        <v>1273</v>
      </c>
      <c r="C2" s="1519"/>
      <c r="D2" s="1519"/>
      <c r="E2" s="1519"/>
      <c r="F2" s="1519"/>
      <c r="G2" s="1519"/>
      <c r="H2" s="1520"/>
    </row>
    <row r="3" spans="1:8" x14ac:dyDescent="0.2">
      <c r="A3" s="961"/>
      <c r="B3" s="962"/>
      <c r="C3" s="961"/>
      <c r="D3" s="961"/>
      <c r="E3" s="961"/>
      <c r="F3" s="961"/>
      <c r="G3" s="961"/>
      <c r="H3" s="961"/>
    </row>
    <row r="4" spans="1:8" x14ac:dyDescent="0.2">
      <c r="A4" s="961"/>
      <c r="B4" s="961"/>
      <c r="C4" s="961"/>
      <c r="D4" s="961"/>
      <c r="E4" s="961"/>
      <c r="F4" s="961"/>
      <c r="G4" s="961"/>
      <c r="H4" s="961"/>
    </row>
    <row r="5" spans="1:8" x14ac:dyDescent="0.2">
      <c r="A5" s="961"/>
      <c r="B5" s="961"/>
      <c r="C5" s="961"/>
      <c r="D5" s="961"/>
      <c r="E5" s="964" t="s">
        <v>235</v>
      </c>
      <c r="F5" s="964" t="s">
        <v>236</v>
      </c>
      <c r="G5" s="964" t="s">
        <v>237</v>
      </c>
      <c r="H5" s="964" t="s">
        <v>238</v>
      </c>
    </row>
    <row r="6" spans="1:8" ht="28.5" x14ac:dyDescent="0.2">
      <c r="A6" s="961"/>
      <c r="B6" s="1509" t="s">
        <v>1274</v>
      </c>
      <c r="C6" s="1509"/>
      <c r="D6" s="1509"/>
      <c r="E6" s="965" t="s">
        <v>1275</v>
      </c>
      <c r="F6" s="965" t="s">
        <v>1276</v>
      </c>
      <c r="G6" s="965" t="s">
        <v>1277</v>
      </c>
      <c r="H6" s="965" t="s">
        <v>1278</v>
      </c>
    </row>
    <row r="7" spans="1:8" x14ac:dyDescent="0.2">
      <c r="A7" s="964">
        <v>1</v>
      </c>
      <c r="B7" s="1510" t="s">
        <v>1279</v>
      </c>
      <c r="C7" s="1511"/>
      <c r="D7" s="966" t="s">
        <v>1280</v>
      </c>
      <c r="E7" s="967">
        <v>5</v>
      </c>
      <c r="F7" s="967">
        <v>8</v>
      </c>
      <c r="G7" s="967">
        <v>0</v>
      </c>
      <c r="H7" s="967">
        <v>26</v>
      </c>
    </row>
    <row r="8" spans="1:8" x14ac:dyDescent="0.2">
      <c r="A8" s="964">
        <v>2</v>
      </c>
      <c r="B8" s="1512"/>
      <c r="C8" s="1513"/>
      <c r="D8" s="966" t="s">
        <v>1281</v>
      </c>
      <c r="E8" s="967">
        <v>11.570475</v>
      </c>
      <c r="F8" s="967">
        <v>523.24059316666671</v>
      </c>
      <c r="G8" s="967">
        <v>0</v>
      </c>
      <c r="H8" s="967">
        <v>707.4748443003333</v>
      </c>
    </row>
    <row r="9" spans="1:8" x14ac:dyDescent="0.2">
      <c r="A9" s="964">
        <v>3</v>
      </c>
      <c r="B9" s="1512"/>
      <c r="C9" s="1513"/>
      <c r="D9" s="969" t="s">
        <v>1282</v>
      </c>
      <c r="E9" s="967">
        <v>11.570475</v>
      </c>
      <c r="F9" s="967">
        <v>523.24059316666671</v>
      </c>
      <c r="G9" s="967">
        <v>0</v>
      </c>
      <c r="H9" s="967">
        <v>707.4748443003333</v>
      </c>
    </row>
    <row r="10" spans="1:8" x14ac:dyDescent="0.2">
      <c r="A10" s="964">
        <v>4</v>
      </c>
      <c r="B10" s="1512"/>
      <c r="C10" s="1513"/>
      <c r="D10" s="969" t="s">
        <v>1283</v>
      </c>
      <c r="E10" s="970">
        <v>0</v>
      </c>
      <c r="F10" s="970">
        <v>0</v>
      </c>
      <c r="G10" s="970">
        <v>0</v>
      </c>
      <c r="H10" s="970">
        <v>0</v>
      </c>
    </row>
    <row r="11" spans="1:8" ht="28.5" x14ac:dyDescent="0.2">
      <c r="A11" s="964" t="s">
        <v>1284</v>
      </c>
      <c r="B11" s="1512"/>
      <c r="C11" s="1513"/>
      <c r="D11" s="971" t="s">
        <v>1285</v>
      </c>
      <c r="E11" s="972">
        <v>0</v>
      </c>
      <c r="F11" s="972">
        <v>0</v>
      </c>
      <c r="G11" s="972">
        <v>0</v>
      </c>
      <c r="H11" s="972">
        <v>0</v>
      </c>
    </row>
    <row r="12" spans="1:8" ht="28.5" x14ac:dyDescent="0.2">
      <c r="A12" s="964">
        <v>5</v>
      </c>
      <c r="B12" s="1512"/>
      <c r="C12" s="1513"/>
      <c r="D12" s="971" t="s">
        <v>1286</v>
      </c>
      <c r="E12" s="972">
        <v>0</v>
      </c>
      <c r="F12" s="972">
        <v>0</v>
      </c>
      <c r="G12" s="972">
        <v>0</v>
      </c>
      <c r="H12" s="972">
        <v>0</v>
      </c>
    </row>
    <row r="13" spans="1:8" x14ac:dyDescent="0.2">
      <c r="A13" s="964" t="s">
        <v>1287</v>
      </c>
      <c r="B13" s="1512"/>
      <c r="C13" s="1513"/>
      <c r="D13" s="969" t="s">
        <v>1288</v>
      </c>
      <c r="E13" s="972">
        <v>0</v>
      </c>
      <c r="F13" s="972">
        <v>0</v>
      </c>
      <c r="G13" s="972">
        <v>0</v>
      </c>
      <c r="H13" s="972">
        <v>0</v>
      </c>
    </row>
    <row r="14" spans="1:8" x14ac:dyDescent="0.2">
      <c r="A14" s="964">
        <v>6</v>
      </c>
      <c r="B14" s="1512"/>
      <c r="C14" s="1513"/>
      <c r="D14" s="969" t="s">
        <v>1283</v>
      </c>
      <c r="E14" s="970">
        <v>0</v>
      </c>
      <c r="F14" s="970">
        <v>0</v>
      </c>
      <c r="G14" s="970">
        <v>0</v>
      </c>
      <c r="H14" s="970">
        <v>0</v>
      </c>
    </row>
    <row r="15" spans="1:8" x14ac:dyDescent="0.2">
      <c r="A15" s="964">
        <v>7</v>
      </c>
      <c r="B15" s="1512"/>
      <c r="C15" s="1513"/>
      <c r="D15" s="969" t="s">
        <v>1289</v>
      </c>
      <c r="E15" s="972">
        <v>0</v>
      </c>
      <c r="F15" s="972">
        <v>0</v>
      </c>
      <c r="G15" s="972">
        <v>0</v>
      </c>
      <c r="H15" s="972">
        <v>0</v>
      </c>
    </row>
    <row r="16" spans="1:8" x14ac:dyDescent="0.2">
      <c r="A16" s="964">
        <v>8</v>
      </c>
      <c r="B16" s="1514"/>
      <c r="C16" s="1515"/>
      <c r="D16" s="969" t="s">
        <v>1283</v>
      </c>
      <c r="E16" s="970">
        <v>0</v>
      </c>
      <c r="F16" s="970">
        <v>0</v>
      </c>
      <c r="G16" s="970">
        <v>0</v>
      </c>
      <c r="H16" s="970">
        <v>0</v>
      </c>
    </row>
    <row r="17" spans="1:8" x14ac:dyDescent="0.2">
      <c r="A17" s="964">
        <v>9</v>
      </c>
      <c r="B17" s="1516" t="s">
        <v>1290</v>
      </c>
      <c r="C17" s="1516"/>
      <c r="D17" s="966" t="s">
        <v>1280</v>
      </c>
      <c r="E17" s="967">
        <v>5</v>
      </c>
      <c r="F17" s="967">
        <v>8</v>
      </c>
      <c r="G17" s="967">
        <v>0</v>
      </c>
      <c r="H17" s="967">
        <v>26</v>
      </c>
    </row>
    <row r="18" spans="1:8" x14ac:dyDescent="0.2">
      <c r="A18" s="964">
        <v>10</v>
      </c>
      <c r="B18" s="1516"/>
      <c r="C18" s="1516"/>
      <c r="D18" s="966" t="s">
        <v>1291</v>
      </c>
      <c r="E18" s="967">
        <v>0</v>
      </c>
      <c r="F18" s="967">
        <v>439.55453999999997</v>
      </c>
      <c r="G18" s="967">
        <v>0</v>
      </c>
      <c r="H18" s="967">
        <v>250.07659200000001</v>
      </c>
    </row>
    <row r="19" spans="1:8" x14ac:dyDescent="0.2">
      <c r="A19" s="964">
        <v>11</v>
      </c>
      <c r="B19" s="1516"/>
      <c r="C19" s="1516"/>
      <c r="D19" s="969" t="s">
        <v>1282</v>
      </c>
      <c r="E19" s="967">
        <v>0</v>
      </c>
      <c r="F19" s="967">
        <v>180.03195840000001</v>
      </c>
      <c r="G19" s="967">
        <v>0</v>
      </c>
      <c r="H19" s="967">
        <v>228.57659200000001</v>
      </c>
    </row>
    <row r="20" spans="1:8" x14ac:dyDescent="0.2">
      <c r="A20" s="964">
        <v>12</v>
      </c>
      <c r="B20" s="1516"/>
      <c r="C20" s="1516"/>
      <c r="D20" s="973" t="s">
        <v>1292</v>
      </c>
      <c r="E20" s="967">
        <v>0</v>
      </c>
      <c r="F20" s="967">
        <v>76.773495400000002</v>
      </c>
      <c r="G20" s="967">
        <v>0</v>
      </c>
      <c r="H20" s="967">
        <v>8.6</v>
      </c>
    </row>
    <row r="21" spans="1:8" ht="28.5" x14ac:dyDescent="0.2">
      <c r="A21" s="964" t="s">
        <v>1293</v>
      </c>
      <c r="B21" s="1516"/>
      <c r="C21" s="1516"/>
      <c r="D21" s="971" t="s">
        <v>1285</v>
      </c>
      <c r="E21" s="967">
        <v>0</v>
      </c>
      <c r="F21" s="967">
        <v>259.52258159999997</v>
      </c>
      <c r="G21" s="967">
        <v>0</v>
      </c>
      <c r="H21" s="967">
        <v>0</v>
      </c>
    </row>
    <row r="22" spans="1:8" x14ac:dyDescent="0.2">
      <c r="A22" s="964" t="s">
        <v>1294</v>
      </c>
      <c r="B22" s="1516"/>
      <c r="C22" s="1516"/>
      <c r="D22" s="973" t="s">
        <v>1292</v>
      </c>
      <c r="E22" s="967">
        <v>0</v>
      </c>
      <c r="F22" s="967">
        <v>259.52258159999997</v>
      </c>
      <c r="G22" s="967">
        <v>0</v>
      </c>
      <c r="H22" s="967">
        <v>0</v>
      </c>
    </row>
    <row r="23" spans="1:8" ht="28.5" x14ac:dyDescent="0.2">
      <c r="A23" s="964" t="s">
        <v>1295</v>
      </c>
      <c r="B23" s="1516"/>
      <c r="C23" s="1516"/>
      <c r="D23" s="971" t="s">
        <v>1286</v>
      </c>
      <c r="E23" s="972">
        <v>0</v>
      </c>
      <c r="F23" s="972">
        <v>0</v>
      </c>
      <c r="G23" s="972">
        <v>0</v>
      </c>
      <c r="H23" s="967">
        <v>21.5</v>
      </c>
    </row>
    <row r="24" spans="1:8" x14ac:dyDescent="0.2">
      <c r="A24" s="964" t="s">
        <v>1296</v>
      </c>
      <c r="B24" s="1516"/>
      <c r="C24" s="1516"/>
      <c r="D24" s="973" t="s">
        <v>1292</v>
      </c>
      <c r="E24" s="972">
        <v>0</v>
      </c>
      <c r="F24" s="972">
        <v>0</v>
      </c>
      <c r="G24" s="972">
        <v>0</v>
      </c>
      <c r="H24" s="967">
        <v>21.5</v>
      </c>
    </row>
    <row r="25" spans="1:8" x14ac:dyDescent="0.2">
      <c r="A25" s="964" t="s">
        <v>1297</v>
      </c>
      <c r="B25" s="1516"/>
      <c r="C25" s="1516"/>
      <c r="D25" s="969" t="s">
        <v>1288</v>
      </c>
      <c r="E25" s="972">
        <v>0</v>
      </c>
      <c r="F25" s="972">
        <v>0</v>
      </c>
      <c r="G25" s="972">
        <v>0</v>
      </c>
      <c r="H25" s="972">
        <v>0</v>
      </c>
    </row>
    <row r="26" spans="1:8" x14ac:dyDescent="0.2">
      <c r="A26" s="964" t="s">
        <v>1298</v>
      </c>
      <c r="B26" s="1516"/>
      <c r="C26" s="1516"/>
      <c r="D26" s="973" t="s">
        <v>1292</v>
      </c>
      <c r="E26" s="972">
        <v>0</v>
      </c>
      <c r="F26" s="972">
        <v>0</v>
      </c>
      <c r="G26" s="972">
        <v>0</v>
      </c>
      <c r="H26" s="972">
        <v>0</v>
      </c>
    </row>
    <row r="27" spans="1:8" x14ac:dyDescent="0.2">
      <c r="A27" s="964">
        <v>15</v>
      </c>
      <c r="B27" s="1516"/>
      <c r="C27" s="1516"/>
      <c r="D27" s="969" t="s">
        <v>1289</v>
      </c>
      <c r="E27" s="972">
        <v>0</v>
      </c>
      <c r="F27" s="972">
        <v>0</v>
      </c>
      <c r="G27" s="972">
        <v>0</v>
      </c>
      <c r="H27" s="972">
        <v>0</v>
      </c>
    </row>
    <row r="28" spans="1:8" x14ac:dyDescent="0.2">
      <c r="A28" s="964">
        <v>16</v>
      </c>
      <c r="B28" s="1516"/>
      <c r="C28" s="1516"/>
      <c r="D28" s="973" t="s">
        <v>1292</v>
      </c>
      <c r="E28" s="972">
        <v>0</v>
      </c>
      <c r="F28" s="972">
        <v>0</v>
      </c>
      <c r="G28" s="972">
        <v>0</v>
      </c>
      <c r="H28" s="972">
        <v>0</v>
      </c>
    </row>
    <row r="29" spans="1:8" x14ac:dyDescent="0.2">
      <c r="A29" s="964">
        <v>17</v>
      </c>
      <c r="B29" s="1517" t="s">
        <v>1299</v>
      </c>
      <c r="C29" s="1517"/>
      <c r="D29" s="1517"/>
      <c r="E29" s="967">
        <v>11.570475</v>
      </c>
      <c r="F29" s="967">
        <v>962.79513316666669</v>
      </c>
      <c r="G29" s="967">
        <v>0</v>
      </c>
      <c r="H29" s="967">
        <v>957.55143630033331</v>
      </c>
    </row>
    <row r="32" spans="1:8" x14ac:dyDescent="0.2">
      <c r="B32" s="974"/>
    </row>
  </sheetData>
  <sheetProtection algorithmName="SHA-512" hashValue="YF18T8/mzFQj3mlyMWExhGldcQdDMC5TLAw6oylV/yp1hP0GNAn2kwkpWFhJxXuc9+jAO4T2E1B8NOCtKIiB0g==" saltValue="V3oBbtAb/a/vobTwaYhPSA==" spinCount="100000" sheet="1" objects="1" scenarios="1"/>
  <mergeCells count="5">
    <mergeCell ref="B6:D6"/>
    <mergeCell ref="B7:C16"/>
    <mergeCell ref="B17:C28"/>
    <mergeCell ref="B29:D29"/>
    <mergeCell ref="B2:H2"/>
  </mergeCells>
  <pageMargins left="0.70866141732283472" right="0.70866141732283472" top="0.74803149606299213" bottom="0.74803149606299213" header="0.31496062992125984" footer="0.31496062992125984"/>
  <pageSetup scale="59" orientation="portrait"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6F901-5CB3-4ADB-A9CE-49BE39D3B999}">
  <sheetPr>
    <tabColor theme="5" tint="-0.499984740745262"/>
    <pageSetUpPr fitToPage="1"/>
  </sheetPr>
  <dimension ref="A1:G20"/>
  <sheetViews>
    <sheetView showGridLines="0" zoomScale="90" zoomScaleNormal="90" workbookViewId="0">
      <pane xSplit="1" ySplit="6" topLeftCell="B7" activePane="bottomRight" state="frozen"/>
      <selection activeCell="B2" sqref="B2:H2"/>
      <selection pane="topRight" activeCell="B2" sqref="B2:H2"/>
      <selection pane="bottomLeft" activeCell="B2" sqref="B2:H2"/>
      <selection pane="bottomRight" activeCell="E18" sqref="E18"/>
    </sheetView>
  </sheetViews>
  <sheetFormatPr defaultRowHeight="14.25" x14ac:dyDescent="0.2"/>
  <cols>
    <col min="1" max="1" width="9.140625" style="963"/>
    <col min="2" max="3" width="47" style="963" customWidth="1"/>
    <col min="4" max="7" width="16.85546875" style="963" customWidth="1"/>
    <col min="8" max="16384" width="9.140625" style="963"/>
  </cols>
  <sheetData>
    <row r="1" spans="1:7" ht="15" thickBot="1" x14ac:dyDescent="0.25"/>
    <row r="2" spans="1:7" ht="15" thickBot="1" x14ac:dyDescent="0.25">
      <c r="A2" s="961"/>
      <c r="B2" s="1501" t="s">
        <v>1300</v>
      </c>
      <c r="C2" s="1502"/>
      <c r="D2" s="1502"/>
      <c r="E2" s="1502"/>
      <c r="F2" s="1502"/>
      <c r="G2" s="1503"/>
    </row>
    <row r="3" spans="1:7" x14ac:dyDescent="0.2">
      <c r="A3" s="961"/>
      <c r="B3" s="961"/>
      <c r="C3" s="961"/>
      <c r="D3" s="961"/>
      <c r="E3" s="961"/>
      <c r="F3" s="961"/>
      <c r="G3" s="961"/>
    </row>
    <row r="4" spans="1:7" x14ac:dyDescent="0.2">
      <c r="A4" s="961"/>
      <c r="B4" s="961"/>
      <c r="C4" s="961"/>
      <c r="D4" s="961"/>
      <c r="E4" s="961"/>
      <c r="F4" s="961"/>
      <c r="G4" s="961"/>
    </row>
    <row r="5" spans="1:7" x14ac:dyDescent="0.2">
      <c r="A5" s="961"/>
      <c r="B5" s="962"/>
      <c r="C5" s="961"/>
      <c r="D5" s="964" t="s">
        <v>235</v>
      </c>
      <c r="E5" s="964" t="s">
        <v>236</v>
      </c>
      <c r="F5" s="964" t="s">
        <v>237</v>
      </c>
      <c r="G5" s="964" t="s">
        <v>238</v>
      </c>
    </row>
    <row r="6" spans="1:7" ht="28.5" x14ac:dyDescent="0.2">
      <c r="A6" s="961"/>
      <c r="B6" s="1528" t="s">
        <v>1274</v>
      </c>
      <c r="C6" s="1529"/>
      <c r="D6" s="965" t="s">
        <v>1275</v>
      </c>
      <c r="E6" s="965" t="s">
        <v>1276</v>
      </c>
      <c r="F6" s="965" t="s">
        <v>1277</v>
      </c>
      <c r="G6" s="965" t="s">
        <v>1278</v>
      </c>
    </row>
    <row r="7" spans="1:7" x14ac:dyDescent="0.2">
      <c r="A7" s="964"/>
      <c r="B7" s="1525" t="s">
        <v>1301</v>
      </c>
      <c r="C7" s="1526"/>
      <c r="D7" s="1526"/>
      <c r="E7" s="1526"/>
      <c r="F7" s="1526"/>
      <c r="G7" s="1527"/>
    </row>
    <row r="8" spans="1:7" x14ac:dyDescent="0.2">
      <c r="A8" s="964">
        <v>1</v>
      </c>
      <c r="B8" s="1523" t="s">
        <v>1302</v>
      </c>
      <c r="C8" s="1524"/>
      <c r="D8" s="975">
        <v>0</v>
      </c>
      <c r="E8" s="975">
        <v>0</v>
      </c>
      <c r="F8" s="975">
        <v>0</v>
      </c>
      <c r="G8" s="975">
        <v>0</v>
      </c>
    </row>
    <row r="9" spans="1:7" x14ac:dyDescent="0.2">
      <c r="A9" s="964">
        <v>2</v>
      </c>
      <c r="B9" s="1523" t="s">
        <v>1303</v>
      </c>
      <c r="C9" s="1524"/>
      <c r="D9" s="975">
        <v>0</v>
      </c>
      <c r="E9" s="975">
        <v>0</v>
      </c>
      <c r="F9" s="975">
        <v>0</v>
      </c>
      <c r="G9" s="975">
        <v>0</v>
      </c>
    </row>
    <row r="10" spans="1:7" x14ac:dyDescent="0.2">
      <c r="A10" s="964">
        <v>3</v>
      </c>
      <c r="B10" s="1521" t="s">
        <v>1304</v>
      </c>
      <c r="C10" s="1522"/>
      <c r="D10" s="976">
        <v>0</v>
      </c>
      <c r="E10" s="976">
        <v>0</v>
      </c>
      <c r="F10" s="976">
        <v>0</v>
      </c>
      <c r="G10" s="977">
        <v>0</v>
      </c>
    </row>
    <row r="11" spans="1:7" x14ac:dyDescent="0.2">
      <c r="A11" s="964"/>
      <c r="B11" s="1525" t="s">
        <v>1305</v>
      </c>
      <c r="C11" s="1526"/>
      <c r="D11" s="1526"/>
      <c r="E11" s="1526"/>
      <c r="F11" s="1526"/>
      <c r="G11" s="1527"/>
    </row>
    <row r="12" spans="1:7" x14ac:dyDescent="0.2">
      <c r="A12" s="964">
        <v>4</v>
      </c>
      <c r="B12" s="1523" t="s">
        <v>1306</v>
      </c>
      <c r="C12" s="1524"/>
      <c r="D12" s="975">
        <v>0</v>
      </c>
      <c r="E12" s="975">
        <v>0</v>
      </c>
      <c r="F12" s="975">
        <v>0</v>
      </c>
      <c r="G12" s="975">
        <v>0</v>
      </c>
    </row>
    <row r="13" spans="1:7" x14ac:dyDescent="0.2">
      <c r="A13" s="964">
        <v>5</v>
      </c>
      <c r="B13" s="1523" t="s">
        <v>1307</v>
      </c>
      <c r="C13" s="1524"/>
      <c r="D13" s="975">
        <v>0</v>
      </c>
      <c r="E13" s="975">
        <v>0</v>
      </c>
      <c r="F13" s="975">
        <v>0</v>
      </c>
      <c r="G13" s="975">
        <v>0</v>
      </c>
    </row>
    <row r="14" spans="1:7" x14ac:dyDescent="0.2">
      <c r="A14" s="964"/>
      <c r="B14" s="1525" t="s">
        <v>1308</v>
      </c>
      <c r="C14" s="1526"/>
      <c r="D14" s="1526"/>
      <c r="E14" s="1526"/>
      <c r="F14" s="1526"/>
      <c r="G14" s="1527"/>
    </row>
    <row r="15" spans="1:7" x14ac:dyDescent="0.2">
      <c r="A15" s="964">
        <v>6</v>
      </c>
      <c r="B15" s="1523" t="s">
        <v>1309</v>
      </c>
      <c r="C15" s="1524"/>
      <c r="D15" s="975">
        <v>0</v>
      </c>
      <c r="E15" s="975">
        <v>0</v>
      </c>
      <c r="F15" s="975">
        <v>0</v>
      </c>
      <c r="G15" s="975">
        <v>0</v>
      </c>
    </row>
    <row r="16" spans="1:7" x14ac:dyDescent="0.2">
      <c r="A16" s="964">
        <v>7</v>
      </c>
      <c r="B16" s="1523" t="s">
        <v>1310</v>
      </c>
      <c r="C16" s="1524"/>
      <c r="D16" s="975">
        <v>0</v>
      </c>
      <c r="E16" s="975">
        <v>0</v>
      </c>
      <c r="F16" s="975">
        <v>0</v>
      </c>
      <c r="G16" s="975">
        <v>0</v>
      </c>
    </row>
    <row r="17" spans="1:7" x14ac:dyDescent="0.2">
      <c r="A17" s="964">
        <v>8</v>
      </c>
      <c r="B17" s="1521" t="s">
        <v>1311</v>
      </c>
      <c r="C17" s="1522"/>
      <c r="D17" s="975">
        <v>0</v>
      </c>
      <c r="E17" s="975">
        <v>0</v>
      </c>
      <c r="F17" s="975">
        <v>0</v>
      </c>
      <c r="G17" s="975">
        <v>0</v>
      </c>
    </row>
    <row r="18" spans="1:7" x14ac:dyDescent="0.2">
      <c r="A18" s="964">
        <v>9</v>
      </c>
      <c r="B18" s="1521" t="s">
        <v>1312</v>
      </c>
      <c r="C18" s="1522"/>
      <c r="D18" s="975">
        <v>0</v>
      </c>
      <c r="E18" s="975">
        <v>0</v>
      </c>
      <c r="F18" s="975">
        <v>0</v>
      </c>
      <c r="G18" s="975">
        <v>0</v>
      </c>
    </row>
    <row r="19" spans="1:7" x14ac:dyDescent="0.2">
      <c r="A19" s="964">
        <v>10</v>
      </c>
      <c r="B19" s="1521" t="s">
        <v>1313</v>
      </c>
      <c r="C19" s="1522"/>
      <c r="D19" s="975">
        <v>0</v>
      </c>
      <c r="E19" s="975">
        <v>0</v>
      </c>
      <c r="F19" s="975">
        <v>0</v>
      </c>
      <c r="G19" s="975">
        <v>0</v>
      </c>
    </row>
    <row r="20" spans="1:7" x14ac:dyDescent="0.2">
      <c r="A20" s="964">
        <v>11</v>
      </c>
      <c r="B20" s="1521" t="s">
        <v>1314</v>
      </c>
      <c r="C20" s="1522"/>
      <c r="D20" s="975">
        <v>0</v>
      </c>
      <c r="E20" s="975">
        <v>0</v>
      </c>
      <c r="F20" s="975">
        <v>0</v>
      </c>
      <c r="G20" s="975">
        <v>0</v>
      </c>
    </row>
  </sheetData>
  <sheetProtection algorithmName="SHA-512" hashValue="9wMmR/nH1QefZKxsQgem8/QS5EhHQBYgZdqzwOWJjfiUCfbFkkttOGHs0s1Tkfqj3hArd01Ps9TfKarTh1aYIQ==" saltValue="PgsGsZvVB4TQE95K/fldZA==" spinCount="100000" sheet="1" objects="1" scenarios="1"/>
  <mergeCells count="16">
    <mergeCell ref="B18:C18"/>
    <mergeCell ref="B19:C19"/>
    <mergeCell ref="B20:C20"/>
    <mergeCell ref="B2:G2"/>
    <mergeCell ref="B12:C12"/>
    <mergeCell ref="B13:C13"/>
    <mergeCell ref="B14:G14"/>
    <mergeCell ref="B15:C15"/>
    <mergeCell ref="B16:C16"/>
    <mergeCell ref="B17:C17"/>
    <mergeCell ref="B6:C6"/>
    <mergeCell ref="B7:G7"/>
    <mergeCell ref="B8:C8"/>
    <mergeCell ref="B9:C9"/>
    <mergeCell ref="B10:C10"/>
    <mergeCell ref="B11:G11"/>
  </mergeCells>
  <pageMargins left="0.70866141732283472" right="0.70866141732283472" top="0.74803149606299213" bottom="0.74803149606299213" header="0.31496062992125984" footer="0.31496062992125984"/>
  <pageSetup scale="55" orientation="portrait"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06305-9D3E-401D-ADE8-94722E583EDF}">
  <sheetPr>
    <tabColor theme="5" tint="-0.499984740745262"/>
    <pageSetUpPr fitToPage="1"/>
  </sheetPr>
  <dimension ref="A1:J31"/>
  <sheetViews>
    <sheetView showGridLines="0" zoomScale="90" zoomScaleNormal="90" workbookViewId="0">
      <pane xSplit="2" ySplit="6" topLeftCell="C16" activePane="bottomRight" state="frozen"/>
      <selection activeCell="B2" sqref="B2:R2"/>
      <selection pane="topRight" activeCell="B2" sqref="B2:R2"/>
      <selection pane="bottomLeft" activeCell="B2" sqref="B2:R2"/>
      <selection pane="bottomRight" activeCell="G20" sqref="G20"/>
    </sheetView>
  </sheetViews>
  <sheetFormatPr defaultRowHeight="14.25" x14ac:dyDescent="0.2"/>
  <cols>
    <col min="1" max="1" width="6.85546875" style="963" customWidth="1"/>
    <col min="2" max="2" width="27.5703125" style="963" customWidth="1"/>
    <col min="3" max="3" width="21.140625" style="963" customWidth="1"/>
    <col min="4" max="4" width="19.7109375" style="963" customWidth="1"/>
    <col min="5" max="5" width="19.5703125" style="963" customWidth="1"/>
    <col min="6" max="7" width="18.140625" style="963" customWidth="1"/>
    <col min="8" max="8" width="23.7109375" style="963" customWidth="1"/>
    <col min="9" max="9" width="21.42578125" style="963" customWidth="1"/>
    <col min="10" max="10" width="23.7109375" style="963" customWidth="1"/>
    <col min="11" max="16384" width="9.140625" style="963"/>
  </cols>
  <sheetData>
    <row r="1" spans="1:10" ht="15" thickBot="1" x14ac:dyDescent="0.25"/>
    <row r="2" spans="1:10" ht="15" thickBot="1" x14ac:dyDescent="0.25">
      <c r="A2" s="961"/>
      <c r="B2" s="1518" t="s">
        <v>1315</v>
      </c>
      <c r="C2" s="1519"/>
      <c r="D2" s="1519"/>
      <c r="E2" s="1519"/>
      <c r="F2" s="1519"/>
      <c r="G2" s="1519"/>
      <c r="H2" s="1519"/>
      <c r="I2" s="1519"/>
      <c r="J2" s="1520"/>
    </row>
    <row r="3" spans="1:10" x14ac:dyDescent="0.2">
      <c r="A3" s="961"/>
      <c r="B3" s="978"/>
      <c r="C3" s="978"/>
      <c r="D3" s="978"/>
      <c r="E3" s="978"/>
      <c r="F3" s="978"/>
      <c r="G3" s="978"/>
      <c r="H3" s="979"/>
      <c r="I3" s="978"/>
      <c r="J3" s="961"/>
    </row>
    <row r="4" spans="1:10" x14ac:dyDescent="0.2">
      <c r="A4" s="961"/>
      <c r="B4" s="961"/>
      <c r="C4" s="961"/>
      <c r="D4" s="978"/>
      <c r="E4" s="978"/>
      <c r="F4" s="978"/>
      <c r="G4" s="978"/>
      <c r="H4" s="979"/>
      <c r="I4" s="961"/>
      <c r="J4" s="961"/>
    </row>
    <row r="5" spans="1:10" ht="12.75" customHeight="1" x14ac:dyDescent="0.2">
      <c r="A5" s="961"/>
      <c r="B5" s="961"/>
      <c r="C5" s="964" t="s">
        <v>235</v>
      </c>
      <c r="D5" s="964" t="s">
        <v>236</v>
      </c>
      <c r="E5" s="964" t="s">
        <v>237</v>
      </c>
      <c r="F5" s="964" t="s">
        <v>238</v>
      </c>
      <c r="G5" s="964" t="s">
        <v>239</v>
      </c>
      <c r="H5" s="964" t="s">
        <v>240</v>
      </c>
      <c r="I5" s="964" t="s">
        <v>1316</v>
      </c>
      <c r="J5" s="964" t="s">
        <v>1317</v>
      </c>
    </row>
    <row r="6" spans="1:10" ht="119.25" customHeight="1" x14ac:dyDescent="0.2">
      <c r="A6" s="961"/>
      <c r="B6" s="980" t="s">
        <v>1318</v>
      </c>
      <c r="C6" s="981" t="s">
        <v>1319</v>
      </c>
      <c r="D6" s="981" t="s">
        <v>1320</v>
      </c>
      <c r="E6" s="981" t="s">
        <v>1321</v>
      </c>
      <c r="F6" s="982" t="s">
        <v>1322</v>
      </c>
      <c r="G6" s="982" t="s">
        <v>1323</v>
      </c>
      <c r="H6" s="981" t="s">
        <v>1324</v>
      </c>
      <c r="I6" s="981" t="s">
        <v>1325</v>
      </c>
      <c r="J6" s="981" t="s">
        <v>1326</v>
      </c>
    </row>
    <row r="7" spans="1:10" ht="28.5" x14ac:dyDescent="0.2">
      <c r="A7" s="964">
        <v>1</v>
      </c>
      <c r="B7" s="983" t="s">
        <v>1275</v>
      </c>
      <c r="C7" s="984">
        <v>0</v>
      </c>
      <c r="D7" s="984">
        <v>0</v>
      </c>
      <c r="E7" s="984">
        <v>0</v>
      </c>
      <c r="F7" s="984">
        <v>0</v>
      </c>
      <c r="G7" s="984">
        <v>0</v>
      </c>
      <c r="H7" s="985">
        <v>0</v>
      </c>
      <c r="I7" s="984">
        <v>0</v>
      </c>
      <c r="J7" s="984">
        <v>0</v>
      </c>
    </row>
    <row r="8" spans="1:10" x14ac:dyDescent="0.2">
      <c r="A8" s="964">
        <v>2</v>
      </c>
      <c r="B8" s="971" t="s">
        <v>1327</v>
      </c>
      <c r="C8" s="966">
        <v>0</v>
      </c>
      <c r="D8" s="966">
        <v>0</v>
      </c>
      <c r="E8" s="966">
        <v>0</v>
      </c>
      <c r="F8" s="966">
        <v>0</v>
      </c>
      <c r="G8" s="966">
        <v>0</v>
      </c>
      <c r="H8" s="986">
        <v>0</v>
      </c>
      <c r="I8" s="966">
        <v>0</v>
      </c>
      <c r="J8" s="966">
        <v>0</v>
      </c>
    </row>
    <row r="9" spans="1:10" ht="42.75" x14ac:dyDescent="0.2">
      <c r="A9" s="964">
        <v>3</v>
      </c>
      <c r="B9" s="971" t="s">
        <v>1328</v>
      </c>
      <c r="C9" s="966">
        <v>0</v>
      </c>
      <c r="D9" s="966">
        <v>0</v>
      </c>
      <c r="E9" s="966">
        <v>0</v>
      </c>
      <c r="F9" s="966">
        <v>0</v>
      </c>
      <c r="G9" s="966">
        <v>0</v>
      </c>
      <c r="H9" s="986">
        <v>0</v>
      </c>
      <c r="I9" s="966">
        <v>0</v>
      </c>
      <c r="J9" s="966">
        <v>0</v>
      </c>
    </row>
    <row r="10" spans="1:10" ht="63.75" customHeight="1" x14ac:dyDescent="0.2">
      <c r="A10" s="964">
        <v>4</v>
      </c>
      <c r="B10" s="971" t="s">
        <v>1329</v>
      </c>
      <c r="C10" s="966">
        <v>0</v>
      </c>
      <c r="D10" s="966">
        <v>0</v>
      </c>
      <c r="E10" s="966">
        <v>0</v>
      </c>
      <c r="F10" s="966">
        <v>0</v>
      </c>
      <c r="G10" s="966">
        <v>0</v>
      </c>
      <c r="H10" s="986">
        <v>0</v>
      </c>
      <c r="I10" s="966">
        <v>0</v>
      </c>
      <c r="J10" s="966">
        <v>0</v>
      </c>
    </row>
    <row r="11" spans="1:10" x14ac:dyDescent="0.2">
      <c r="A11" s="964">
        <v>5</v>
      </c>
      <c r="B11" s="971" t="s">
        <v>441</v>
      </c>
      <c r="C11" s="966">
        <v>0</v>
      </c>
      <c r="D11" s="966">
        <v>0</v>
      </c>
      <c r="E11" s="966">
        <v>0</v>
      </c>
      <c r="F11" s="966">
        <v>0</v>
      </c>
      <c r="G11" s="966">
        <v>0</v>
      </c>
      <c r="H11" s="986">
        <v>0</v>
      </c>
      <c r="I11" s="966">
        <v>0</v>
      </c>
      <c r="J11" s="966">
        <v>0</v>
      </c>
    </row>
    <row r="12" spans="1:10" x14ac:dyDescent="0.2">
      <c r="A12" s="964">
        <v>6</v>
      </c>
      <c r="B12" s="971" t="s">
        <v>1330</v>
      </c>
      <c r="C12" s="966">
        <v>0</v>
      </c>
      <c r="D12" s="966">
        <v>0</v>
      </c>
      <c r="E12" s="966">
        <v>0</v>
      </c>
      <c r="F12" s="966">
        <v>0</v>
      </c>
      <c r="G12" s="966">
        <v>0</v>
      </c>
      <c r="H12" s="986">
        <v>0</v>
      </c>
      <c r="I12" s="966">
        <v>0</v>
      </c>
      <c r="J12" s="966">
        <v>0</v>
      </c>
    </row>
    <row r="13" spans="1:10" ht="28.5" x14ac:dyDescent="0.2">
      <c r="A13" s="987">
        <v>7</v>
      </c>
      <c r="B13" s="983" t="s">
        <v>1276</v>
      </c>
      <c r="C13" s="988">
        <v>466.08072573011304</v>
      </c>
      <c r="D13" s="988">
        <v>162.94705192356</v>
      </c>
      <c r="E13" s="988">
        <v>303.13367380655302</v>
      </c>
      <c r="F13" s="984">
        <v>0</v>
      </c>
      <c r="G13" s="984">
        <v>0</v>
      </c>
      <c r="H13" s="988">
        <v>29.660974057194998</v>
      </c>
      <c r="I13" s="988">
        <v>171.583881193152</v>
      </c>
      <c r="J13" s="988">
        <v>145.71212792355999</v>
      </c>
    </row>
    <row r="14" spans="1:10" x14ac:dyDescent="0.2">
      <c r="A14" s="987">
        <v>8</v>
      </c>
      <c r="B14" s="971" t="s">
        <v>1327</v>
      </c>
      <c r="C14" s="989">
        <v>167.14034540000003</v>
      </c>
      <c r="D14" s="989">
        <v>17.234923999999999</v>
      </c>
      <c r="E14" s="989">
        <v>149.90542140000002</v>
      </c>
      <c r="F14" s="966">
        <v>0</v>
      </c>
      <c r="G14" s="966">
        <v>0</v>
      </c>
      <c r="H14" s="989">
        <v>2.2285140000000001</v>
      </c>
      <c r="I14" s="989">
        <v>18.02966</v>
      </c>
      <c r="J14" s="989">
        <v>0</v>
      </c>
    </row>
    <row r="15" spans="1:10" ht="42.75" x14ac:dyDescent="0.2">
      <c r="A15" s="987">
        <v>9</v>
      </c>
      <c r="B15" s="971" t="s">
        <v>1328</v>
      </c>
      <c r="C15" s="989">
        <v>298.94038033011299</v>
      </c>
      <c r="D15" s="989">
        <v>145.71212792355999</v>
      </c>
      <c r="E15" s="989">
        <v>153.228252406553</v>
      </c>
      <c r="F15" s="966">
        <v>0</v>
      </c>
      <c r="G15" s="966">
        <v>0</v>
      </c>
      <c r="H15" s="989">
        <v>27.432460057194998</v>
      </c>
      <c r="I15" s="989">
        <v>153.55422119315199</v>
      </c>
      <c r="J15" s="989">
        <v>145.71212792355999</v>
      </c>
    </row>
    <row r="16" spans="1:10" ht="57" customHeight="1" x14ac:dyDescent="0.2">
      <c r="A16" s="987">
        <v>10</v>
      </c>
      <c r="B16" s="971" t="s">
        <v>1329</v>
      </c>
      <c r="C16" s="966">
        <v>0</v>
      </c>
      <c r="D16" s="966">
        <v>0</v>
      </c>
      <c r="E16" s="966">
        <v>0</v>
      </c>
      <c r="F16" s="966">
        <v>0</v>
      </c>
      <c r="G16" s="966">
        <v>0</v>
      </c>
      <c r="H16" s="986">
        <v>0</v>
      </c>
      <c r="I16" s="966">
        <v>0</v>
      </c>
      <c r="J16" s="966">
        <v>0</v>
      </c>
    </row>
    <row r="17" spans="1:10" x14ac:dyDescent="0.2">
      <c r="A17" s="987">
        <v>11</v>
      </c>
      <c r="B17" s="971" t="s">
        <v>441</v>
      </c>
      <c r="C17" s="966">
        <v>0</v>
      </c>
      <c r="D17" s="966">
        <v>0</v>
      </c>
      <c r="E17" s="966">
        <v>0</v>
      </c>
      <c r="F17" s="966">
        <v>0</v>
      </c>
      <c r="G17" s="966">
        <v>0</v>
      </c>
      <c r="H17" s="986">
        <v>0</v>
      </c>
      <c r="I17" s="966">
        <v>0</v>
      </c>
      <c r="J17" s="966">
        <v>0</v>
      </c>
    </row>
    <row r="18" spans="1:10" x14ac:dyDescent="0.2">
      <c r="A18" s="987">
        <v>12</v>
      </c>
      <c r="B18" s="971" t="s">
        <v>1330</v>
      </c>
      <c r="C18" s="966">
        <v>0</v>
      </c>
      <c r="D18" s="966">
        <v>0</v>
      </c>
      <c r="E18" s="966">
        <v>0</v>
      </c>
      <c r="F18" s="966">
        <v>0</v>
      </c>
      <c r="G18" s="966">
        <v>0</v>
      </c>
      <c r="H18" s="986">
        <v>0</v>
      </c>
      <c r="I18" s="966">
        <v>0</v>
      </c>
      <c r="J18" s="966">
        <v>0</v>
      </c>
    </row>
    <row r="19" spans="1:10" x14ac:dyDescent="0.2">
      <c r="A19" s="987">
        <v>13</v>
      </c>
      <c r="B19" s="962" t="s">
        <v>1277</v>
      </c>
      <c r="C19" s="984">
        <v>0</v>
      </c>
      <c r="D19" s="984">
        <v>0</v>
      </c>
      <c r="E19" s="984">
        <v>0</v>
      </c>
      <c r="F19" s="984">
        <v>0</v>
      </c>
      <c r="G19" s="984">
        <v>0</v>
      </c>
      <c r="H19" s="985">
        <v>0</v>
      </c>
      <c r="I19" s="984">
        <v>0</v>
      </c>
      <c r="J19" s="984">
        <v>0</v>
      </c>
    </row>
    <row r="20" spans="1:10" x14ac:dyDescent="0.2">
      <c r="A20" s="987">
        <v>14</v>
      </c>
      <c r="B20" s="971" t="s">
        <v>1327</v>
      </c>
      <c r="C20" s="966">
        <v>0</v>
      </c>
      <c r="D20" s="966">
        <v>0</v>
      </c>
      <c r="E20" s="966">
        <v>0</v>
      </c>
      <c r="F20" s="966">
        <v>0</v>
      </c>
      <c r="G20" s="966">
        <v>0</v>
      </c>
      <c r="H20" s="986">
        <v>0</v>
      </c>
      <c r="I20" s="966">
        <v>0</v>
      </c>
      <c r="J20" s="966">
        <v>0</v>
      </c>
    </row>
    <row r="21" spans="1:10" ht="42.75" x14ac:dyDescent="0.2">
      <c r="A21" s="987">
        <v>15</v>
      </c>
      <c r="B21" s="971" t="s">
        <v>1328</v>
      </c>
      <c r="C21" s="966">
        <v>0</v>
      </c>
      <c r="D21" s="966">
        <v>0</v>
      </c>
      <c r="E21" s="966">
        <v>0</v>
      </c>
      <c r="F21" s="966">
        <v>0</v>
      </c>
      <c r="G21" s="966">
        <v>0</v>
      </c>
      <c r="H21" s="986">
        <v>0</v>
      </c>
      <c r="I21" s="966">
        <v>0</v>
      </c>
      <c r="J21" s="966">
        <v>0</v>
      </c>
    </row>
    <row r="22" spans="1:10" ht="53.25" customHeight="1" x14ac:dyDescent="0.2">
      <c r="A22" s="987">
        <v>16</v>
      </c>
      <c r="B22" s="971" t="s">
        <v>1329</v>
      </c>
      <c r="C22" s="966">
        <v>0</v>
      </c>
      <c r="D22" s="966">
        <v>0</v>
      </c>
      <c r="E22" s="966">
        <v>0</v>
      </c>
      <c r="F22" s="966">
        <v>0</v>
      </c>
      <c r="G22" s="966">
        <v>0</v>
      </c>
      <c r="H22" s="986">
        <v>0</v>
      </c>
      <c r="I22" s="966">
        <v>0</v>
      </c>
      <c r="J22" s="966">
        <v>0</v>
      </c>
    </row>
    <row r="23" spans="1:10" x14ac:dyDescent="0.2">
      <c r="A23" s="987">
        <v>17</v>
      </c>
      <c r="B23" s="971" t="s">
        <v>441</v>
      </c>
      <c r="C23" s="966">
        <v>0</v>
      </c>
      <c r="D23" s="966">
        <v>0</v>
      </c>
      <c r="E23" s="966">
        <v>0</v>
      </c>
      <c r="F23" s="966">
        <v>0</v>
      </c>
      <c r="G23" s="966">
        <v>0</v>
      </c>
      <c r="H23" s="986">
        <v>0</v>
      </c>
      <c r="I23" s="966">
        <v>0</v>
      </c>
      <c r="J23" s="966">
        <v>0</v>
      </c>
    </row>
    <row r="24" spans="1:10" x14ac:dyDescent="0.2">
      <c r="A24" s="987">
        <v>18</v>
      </c>
      <c r="B24" s="971" t="s">
        <v>1330</v>
      </c>
      <c r="C24" s="966">
        <v>0</v>
      </c>
      <c r="D24" s="966">
        <v>0</v>
      </c>
      <c r="E24" s="966">
        <v>0</v>
      </c>
      <c r="F24" s="966">
        <v>0</v>
      </c>
      <c r="G24" s="966">
        <v>0</v>
      </c>
      <c r="H24" s="986">
        <v>0</v>
      </c>
      <c r="I24" s="966">
        <v>0</v>
      </c>
      <c r="J24" s="966">
        <v>0</v>
      </c>
    </row>
    <row r="25" spans="1:10" ht="28.5" x14ac:dyDescent="0.2">
      <c r="A25" s="987">
        <v>19</v>
      </c>
      <c r="B25" s="990" t="s">
        <v>1278</v>
      </c>
      <c r="C25" s="988">
        <v>17.497996825760001</v>
      </c>
      <c r="D25" s="988">
        <v>7.4987980954560003</v>
      </c>
      <c r="E25" s="988">
        <v>9.9991987303040002</v>
      </c>
      <c r="F25" s="984">
        <v>0</v>
      </c>
      <c r="G25" s="984">
        <v>0</v>
      </c>
      <c r="H25" s="988">
        <v>0</v>
      </c>
      <c r="I25" s="988">
        <v>1.8003296818560002</v>
      </c>
      <c r="J25" s="988">
        <v>7.4987980954560003</v>
      </c>
    </row>
    <row r="26" spans="1:10" x14ac:dyDescent="0.2">
      <c r="A26" s="987">
        <v>20</v>
      </c>
      <c r="B26" s="971" t="s">
        <v>1327</v>
      </c>
      <c r="C26" s="989">
        <v>5</v>
      </c>
      <c r="D26" s="989">
        <v>0</v>
      </c>
      <c r="E26" s="989">
        <v>5</v>
      </c>
      <c r="F26" s="966">
        <v>0</v>
      </c>
      <c r="G26" s="966">
        <v>0</v>
      </c>
      <c r="H26" s="989">
        <v>0</v>
      </c>
      <c r="I26" s="989">
        <v>0</v>
      </c>
      <c r="J26" s="989">
        <v>0</v>
      </c>
    </row>
    <row r="27" spans="1:10" ht="42.75" x14ac:dyDescent="0.2">
      <c r="A27" s="987">
        <v>21</v>
      </c>
      <c r="B27" s="971" t="s">
        <v>1328</v>
      </c>
      <c r="C27" s="989">
        <v>0</v>
      </c>
      <c r="D27" s="989">
        <v>0</v>
      </c>
      <c r="E27" s="989">
        <v>0</v>
      </c>
      <c r="F27" s="966">
        <v>0</v>
      </c>
      <c r="G27" s="966">
        <v>0</v>
      </c>
      <c r="H27" s="989">
        <v>0</v>
      </c>
      <c r="I27" s="989">
        <v>0</v>
      </c>
      <c r="J27" s="989">
        <v>0</v>
      </c>
    </row>
    <row r="28" spans="1:10" ht="62.25" customHeight="1" x14ac:dyDescent="0.2">
      <c r="A28" s="987">
        <v>22</v>
      </c>
      <c r="B28" s="971" t="s">
        <v>1329</v>
      </c>
      <c r="C28" s="989">
        <v>12.497996825760001</v>
      </c>
      <c r="D28" s="989">
        <v>7.4987980954560003</v>
      </c>
      <c r="E28" s="989">
        <v>4.9991987303040002</v>
      </c>
      <c r="F28" s="966">
        <v>0</v>
      </c>
      <c r="G28" s="966">
        <v>0</v>
      </c>
      <c r="H28" s="989">
        <v>0</v>
      </c>
      <c r="I28" s="989">
        <v>1.8003296818560002</v>
      </c>
      <c r="J28" s="989">
        <v>7.4987980954560003</v>
      </c>
    </row>
    <row r="29" spans="1:10" x14ac:dyDescent="0.2">
      <c r="A29" s="987">
        <v>23</v>
      </c>
      <c r="B29" s="971" t="s">
        <v>441</v>
      </c>
      <c r="C29" s="966">
        <v>0</v>
      </c>
      <c r="D29" s="966">
        <v>0</v>
      </c>
      <c r="E29" s="966">
        <v>0</v>
      </c>
      <c r="F29" s="966">
        <v>0</v>
      </c>
      <c r="G29" s="966">
        <v>0</v>
      </c>
      <c r="H29" s="986">
        <v>0</v>
      </c>
      <c r="I29" s="966">
        <v>0</v>
      </c>
      <c r="J29" s="966">
        <v>0</v>
      </c>
    </row>
    <row r="30" spans="1:10" x14ac:dyDescent="0.2">
      <c r="A30" s="987">
        <v>24</v>
      </c>
      <c r="B30" s="971" t="s">
        <v>1330</v>
      </c>
      <c r="C30" s="966">
        <v>0</v>
      </c>
      <c r="D30" s="966">
        <v>0</v>
      </c>
      <c r="E30" s="966">
        <v>0</v>
      </c>
      <c r="F30" s="966">
        <v>0</v>
      </c>
      <c r="G30" s="966">
        <v>0</v>
      </c>
      <c r="H30" s="986">
        <v>0</v>
      </c>
      <c r="I30" s="966">
        <v>0</v>
      </c>
      <c r="J30" s="966">
        <v>0</v>
      </c>
    </row>
    <row r="31" spans="1:10" x14ac:dyDescent="0.2">
      <c r="A31" s="987">
        <v>25</v>
      </c>
      <c r="B31" s="991" t="s">
        <v>1331</v>
      </c>
      <c r="C31" s="988">
        <v>483.57872255587307</v>
      </c>
      <c r="D31" s="988">
        <v>170.44585001901601</v>
      </c>
      <c r="E31" s="988">
        <v>313.13287253685701</v>
      </c>
      <c r="F31" s="984">
        <v>0</v>
      </c>
      <c r="G31" s="984">
        <v>0</v>
      </c>
      <c r="H31" s="988">
        <v>29.660974057194998</v>
      </c>
      <c r="I31" s="988">
        <v>173.38421087500799</v>
      </c>
      <c r="J31" s="988">
        <v>153.210926019016</v>
      </c>
    </row>
  </sheetData>
  <sheetProtection algorithmName="SHA-512" hashValue="eTicFyEq19VJKAIL/xoYEZTUsHknmbXAyR3w9Kg5/Kf32sM9gEhDR04HUFS4+FSqVvWeyXDuugjx6gtE0uZnhw==" saltValue="S64Rtb71iIU3uzxFvNZgmg==" spinCount="100000" sheet="1" objects="1" scenarios="1"/>
  <mergeCells count="1">
    <mergeCell ref="B2:J2"/>
  </mergeCells>
  <pageMargins left="0.70866141732283472" right="0.70866141732283472" top="0.74803149606299213" bottom="0.74803149606299213" header="0.31496062992125984" footer="0.31496062992125984"/>
  <pageSetup scale="58" orientation="landscape"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C4A30-AFA1-4754-A73E-9371C304B0B0}">
  <sheetPr>
    <tabColor theme="5" tint="-0.499984740745262"/>
    <pageSetUpPr fitToPage="1"/>
  </sheetPr>
  <dimension ref="B1:H18"/>
  <sheetViews>
    <sheetView showGridLines="0" zoomScale="90" zoomScaleNormal="90" workbookViewId="0">
      <selection activeCell="D18" sqref="D18"/>
    </sheetView>
  </sheetViews>
  <sheetFormatPr defaultRowHeight="14.25" x14ac:dyDescent="0.2"/>
  <cols>
    <col min="1" max="1" width="9.140625" style="963"/>
    <col min="2" max="2" width="8.140625" style="963" customWidth="1"/>
    <col min="3" max="3" width="36.42578125" style="963" customWidth="1"/>
    <col min="4" max="4" width="37.28515625" style="963" customWidth="1"/>
    <col min="5" max="16384" width="9.140625" style="963"/>
  </cols>
  <sheetData>
    <row r="1" spans="2:8" ht="15" thickBot="1" x14ac:dyDescent="0.25"/>
    <row r="2" spans="2:8" ht="15" thickBot="1" x14ac:dyDescent="0.25">
      <c r="B2" s="1518" t="s">
        <v>1332</v>
      </c>
      <c r="C2" s="1519"/>
      <c r="D2" s="1519"/>
      <c r="E2" s="1519"/>
      <c r="F2" s="1519"/>
      <c r="G2" s="1519"/>
      <c r="H2" s="1520"/>
    </row>
    <row r="3" spans="2:8" s="1025" customFormat="1" x14ac:dyDescent="0.2">
      <c r="B3" s="1026"/>
      <c r="C3" s="1026"/>
      <c r="D3" s="1026"/>
      <c r="E3" s="1026"/>
      <c r="F3" s="1026"/>
      <c r="G3" s="1026"/>
      <c r="H3" s="1026"/>
    </row>
    <row r="4" spans="2:8" s="1025" customFormat="1" x14ac:dyDescent="0.2">
      <c r="B4" s="1026"/>
      <c r="C4" s="1026"/>
      <c r="D4" s="1026"/>
      <c r="E4" s="1026"/>
      <c r="F4" s="1026"/>
      <c r="G4" s="1026"/>
      <c r="H4" s="1026"/>
    </row>
    <row r="5" spans="2:8" x14ac:dyDescent="0.2">
      <c r="D5" s="987" t="s">
        <v>235</v>
      </c>
    </row>
    <row r="6" spans="2:8" ht="42.75" x14ac:dyDescent="0.2">
      <c r="C6" s="992" t="s">
        <v>1333</v>
      </c>
      <c r="D6" s="993" t="s">
        <v>1334</v>
      </c>
    </row>
    <row r="7" spans="2:8" x14ac:dyDescent="0.2">
      <c r="B7" s="987">
        <v>1</v>
      </c>
      <c r="C7" s="994" t="s">
        <v>1335</v>
      </c>
      <c r="D7" s="995">
        <v>0</v>
      </c>
    </row>
    <row r="8" spans="2:8" x14ac:dyDescent="0.2">
      <c r="B8" s="987">
        <v>2</v>
      </c>
      <c r="C8" s="994" t="s">
        <v>1336</v>
      </c>
      <c r="D8" s="995">
        <v>0</v>
      </c>
    </row>
    <row r="9" spans="2:8" x14ac:dyDescent="0.2">
      <c r="B9" s="987">
        <v>3</v>
      </c>
      <c r="C9" s="994" t="s">
        <v>1337</v>
      </c>
      <c r="D9" s="995">
        <v>0</v>
      </c>
    </row>
    <row r="10" spans="2:8" x14ac:dyDescent="0.2">
      <c r="B10" s="987">
        <v>4</v>
      </c>
      <c r="C10" s="994" t="s">
        <v>1338</v>
      </c>
      <c r="D10" s="995">
        <v>0</v>
      </c>
    </row>
    <row r="11" spans="2:8" x14ac:dyDescent="0.2">
      <c r="B11" s="987">
        <v>5</v>
      </c>
      <c r="C11" s="994" t="s">
        <v>1339</v>
      </c>
      <c r="D11" s="995">
        <v>0</v>
      </c>
    </row>
    <row r="12" spans="2:8" x14ac:dyDescent="0.2">
      <c r="B12" s="987">
        <v>6</v>
      </c>
      <c r="C12" s="994" t="s">
        <v>1340</v>
      </c>
      <c r="D12" s="995">
        <v>0</v>
      </c>
    </row>
    <row r="13" spans="2:8" x14ac:dyDescent="0.2">
      <c r="B13" s="987">
        <v>7</v>
      </c>
      <c r="C13" s="994" t="s">
        <v>1341</v>
      </c>
      <c r="D13" s="995">
        <v>0</v>
      </c>
    </row>
    <row r="14" spans="2:8" x14ac:dyDescent="0.2">
      <c r="B14" s="987">
        <v>8</v>
      </c>
      <c r="C14" s="994" t="s">
        <v>1342</v>
      </c>
      <c r="D14" s="995">
        <v>0</v>
      </c>
    </row>
    <row r="15" spans="2:8" x14ac:dyDescent="0.2">
      <c r="B15" s="987">
        <v>9</v>
      </c>
      <c r="C15" s="994" t="s">
        <v>1343</v>
      </c>
      <c r="D15" s="995">
        <v>0</v>
      </c>
    </row>
    <row r="16" spans="2:8" x14ac:dyDescent="0.2">
      <c r="B16" s="987">
        <v>10</v>
      </c>
      <c r="C16" s="994" t="s">
        <v>1344</v>
      </c>
      <c r="D16" s="995">
        <v>0</v>
      </c>
    </row>
    <row r="17" spans="2:4" x14ac:dyDescent="0.2">
      <c r="B17" s="987">
        <v>11</v>
      </c>
      <c r="C17" s="994" t="s">
        <v>1345</v>
      </c>
      <c r="D17" s="995">
        <v>0</v>
      </c>
    </row>
    <row r="18" spans="2:4" ht="42.75" x14ac:dyDescent="0.2">
      <c r="B18" s="996" t="s">
        <v>1346</v>
      </c>
      <c r="C18" s="997" t="s">
        <v>1347</v>
      </c>
      <c r="D18" s="995">
        <v>0</v>
      </c>
    </row>
  </sheetData>
  <sheetProtection algorithmName="SHA-512" hashValue="ti0cUjGobeYF/lj4Sqm91JjLgPvOiqBVPpcO6wH/uPobda8JHCzsMbbNAaTa2NuAdBqybtVea4TPC1o2jLeXwA==" saltValue="ibQC7526X7Y50i/Ay+l1Tg==" spinCount="100000" sheet="1" objects="1" scenarios="1"/>
  <mergeCells count="1">
    <mergeCell ref="B2:H2"/>
  </mergeCells>
  <pageMargins left="0.70866141732283472" right="0.70866141732283472" top="0.74803149606299213" bottom="0.74803149606299213" header="0.31496062992125984" footer="0.31496062992125984"/>
  <pageSetup scale="76"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CDFE4-1ADB-45BF-8F70-9563B1F249A4}">
  <sheetPr>
    <tabColor theme="5" tint="-0.499984740745262"/>
    <pageSetUpPr fitToPage="1"/>
  </sheetPr>
  <dimension ref="B1:P13"/>
  <sheetViews>
    <sheetView showGridLines="0" zoomScale="90" zoomScaleNormal="90" workbookViewId="0">
      <pane xSplit="3" ySplit="6" topLeftCell="D7" activePane="bottomRight" state="frozen"/>
      <selection activeCell="B2" sqref="B2:H2"/>
      <selection pane="topRight" activeCell="B2" sqref="B2:H2"/>
      <selection pane="bottomLeft" activeCell="B2" sqref="B2:H2"/>
      <selection pane="bottomRight" activeCell="I12" sqref="I12"/>
    </sheetView>
  </sheetViews>
  <sheetFormatPr defaultRowHeight="14.25" x14ac:dyDescent="0.2"/>
  <cols>
    <col min="1" max="1" width="9.140625" style="963"/>
    <col min="2" max="2" width="7.42578125" style="963" customWidth="1"/>
    <col min="3" max="3" width="36.140625" style="963" customWidth="1"/>
    <col min="4" max="13" width="13.7109375" style="963" customWidth="1"/>
    <col min="14" max="14" width="9.140625" style="963"/>
    <col min="15" max="15" width="14.28515625" style="963" bestFit="1" customWidth="1"/>
    <col min="16" max="16" width="11.7109375" style="963" bestFit="1" customWidth="1"/>
    <col min="17" max="16384" width="9.140625" style="963"/>
  </cols>
  <sheetData>
    <row r="1" spans="2:16" ht="15" thickBot="1" x14ac:dyDescent="0.25"/>
    <row r="2" spans="2:16" ht="15" thickBot="1" x14ac:dyDescent="0.25">
      <c r="B2" s="1518" t="s">
        <v>1348</v>
      </c>
      <c r="C2" s="1519"/>
      <c r="D2" s="1519"/>
      <c r="E2" s="1519"/>
      <c r="F2" s="1519"/>
      <c r="G2" s="1519"/>
      <c r="H2" s="1519"/>
      <c r="I2" s="1519"/>
      <c r="J2" s="1519"/>
      <c r="K2" s="1519"/>
      <c r="L2" s="1519"/>
      <c r="M2" s="1520"/>
    </row>
    <row r="3" spans="2:16" x14ac:dyDescent="0.2">
      <c r="B3" s="961"/>
      <c r="C3" s="998"/>
      <c r="D3" s="998"/>
      <c r="E3" s="998"/>
      <c r="F3" s="998"/>
      <c r="G3" s="999"/>
      <c r="H3" s="999"/>
      <c r="I3" s="999"/>
      <c r="J3" s="999"/>
      <c r="K3" s="999"/>
      <c r="L3" s="999"/>
      <c r="M3" s="999"/>
    </row>
    <row r="4" spans="2:16" ht="15" thickBot="1" x14ac:dyDescent="0.25">
      <c r="B4" s="961"/>
      <c r="C4" s="961"/>
      <c r="D4" s="1000" t="s">
        <v>761</v>
      </c>
      <c r="E4" s="1000" t="s">
        <v>236</v>
      </c>
      <c r="F4" s="1000" t="s">
        <v>237</v>
      </c>
      <c r="G4" s="1000" t="s">
        <v>238</v>
      </c>
      <c r="H4" s="1000" t="s">
        <v>239</v>
      </c>
      <c r="I4" s="1000" t="s">
        <v>240</v>
      </c>
      <c r="J4" s="1000" t="s">
        <v>241</v>
      </c>
      <c r="K4" s="1000" t="s">
        <v>242</v>
      </c>
      <c r="L4" s="1000" t="s">
        <v>243</v>
      </c>
      <c r="M4" s="1000" t="s">
        <v>244</v>
      </c>
    </row>
    <row r="5" spans="2:16" x14ac:dyDescent="0.2">
      <c r="B5" s="961"/>
      <c r="C5" s="1001"/>
      <c r="D5" s="1530" t="s">
        <v>1349</v>
      </c>
      <c r="E5" s="1531"/>
      <c r="F5" s="1532"/>
      <c r="G5" s="1533" t="s">
        <v>1350</v>
      </c>
      <c r="H5" s="1534"/>
      <c r="I5" s="1534"/>
      <c r="J5" s="1534"/>
      <c r="K5" s="1534"/>
      <c r="L5" s="1535"/>
      <c r="M5" s="1002"/>
    </row>
    <row r="6" spans="2:16" ht="57" x14ac:dyDescent="0.2">
      <c r="B6" s="961"/>
      <c r="C6" s="1003" t="s">
        <v>1274</v>
      </c>
      <c r="D6" s="1004" t="s">
        <v>1275</v>
      </c>
      <c r="E6" s="1005" t="s">
        <v>1276</v>
      </c>
      <c r="F6" s="1006" t="s">
        <v>1351</v>
      </c>
      <c r="G6" s="1004" t="s">
        <v>1352</v>
      </c>
      <c r="H6" s="1005" t="s">
        <v>1353</v>
      </c>
      <c r="I6" s="1005" t="s">
        <v>1354</v>
      </c>
      <c r="J6" s="1005" t="s">
        <v>1355</v>
      </c>
      <c r="K6" s="1005" t="s">
        <v>1356</v>
      </c>
      <c r="L6" s="1006" t="s">
        <v>1357</v>
      </c>
      <c r="M6" s="1007" t="s">
        <v>262</v>
      </c>
    </row>
    <row r="7" spans="2:16" x14ac:dyDescent="0.2">
      <c r="B7" s="1008">
        <v>1</v>
      </c>
      <c r="C7" s="966" t="s">
        <v>1358</v>
      </c>
      <c r="D7" s="1009"/>
      <c r="E7" s="1009"/>
      <c r="F7" s="1009"/>
      <c r="G7" s="1009"/>
      <c r="H7" s="1009"/>
      <c r="I7" s="1009"/>
      <c r="J7" s="1009"/>
      <c r="K7" s="1009"/>
      <c r="L7" s="1009"/>
      <c r="M7" s="1010">
        <v>39</v>
      </c>
      <c r="N7" s="963">
        <v>0</v>
      </c>
      <c r="O7" s="968">
        <v>0</v>
      </c>
    </row>
    <row r="8" spans="2:16" x14ac:dyDescent="0.2">
      <c r="B8" s="1008">
        <v>2</v>
      </c>
      <c r="C8" s="1011" t="s">
        <v>1359</v>
      </c>
      <c r="D8" s="1012">
        <v>5</v>
      </c>
      <c r="E8" s="1012">
        <v>8</v>
      </c>
      <c r="F8" s="1012">
        <v>13</v>
      </c>
      <c r="G8" s="1013"/>
      <c r="H8" s="1013"/>
      <c r="I8" s="1013"/>
      <c r="J8" s="1013"/>
      <c r="K8" s="1013"/>
      <c r="L8" s="1014"/>
      <c r="M8" s="1015"/>
    </row>
    <row r="9" spans="2:16" x14ac:dyDescent="0.2">
      <c r="B9" s="1008">
        <v>3</v>
      </c>
      <c r="C9" s="1016" t="s">
        <v>1360</v>
      </c>
      <c r="D9" s="1013"/>
      <c r="E9" s="1013"/>
      <c r="F9" s="1013"/>
      <c r="G9" s="1017">
        <v>0</v>
      </c>
      <c r="H9" s="1017">
        <v>0</v>
      </c>
      <c r="I9" s="1017">
        <v>0</v>
      </c>
      <c r="J9" s="1017">
        <v>0</v>
      </c>
      <c r="K9" s="1017">
        <v>0</v>
      </c>
      <c r="L9" s="1018">
        <v>0</v>
      </c>
      <c r="M9" s="1015"/>
    </row>
    <row r="10" spans="2:16" x14ac:dyDescent="0.2">
      <c r="B10" s="1008">
        <v>4</v>
      </c>
      <c r="C10" s="1016" t="s">
        <v>1361</v>
      </c>
      <c r="D10" s="1013"/>
      <c r="E10" s="1013"/>
      <c r="F10" s="1013"/>
      <c r="G10" s="1017">
        <v>3</v>
      </c>
      <c r="H10" s="1017">
        <v>13</v>
      </c>
      <c r="I10" s="1017">
        <v>0</v>
      </c>
      <c r="J10" s="1017">
        <v>2</v>
      </c>
      <c r="K10" s="1017">
        <v>8</v>
      </c>
      <c r="L10" s="1018">
        <v>0</v>
      </c>
      <c r="M10" s="1015"/>
      <c r="O10" s="968"/>
    </row>
    <row r="11" spans="2:16" x14ac:dyDescent="0.2">
      <c r="B11" s="1008">
        <v>5</v>
      </c>
      <c r="C11" s="966" t="s">
        <v>1362</v>
      </c>
      <c r="D11" s="1012">
        <v>11.570475</v>
      </c>
      <c r="E11" s="1012">
        <v>962.79513316666669</v>
      </c>
      <c r="F11" s="1012">
        <v>974.36560816666668</v>
      </c>
      <c r="G11" s="1019">
        <v>121.689159</v>
      </c>
      <c r="H11" s="1019">
        <v>448.69433483200004</v>
      </c>
      <c r="I11" s="1019">
        <v>0</v>
      </c>
      <c r="J11" s="1019">
        <v>70.287463000000002</v>
      </c>
      <c r="K11" s="1019">
        <v>316.88047946833331</v>
      </c>
      <c r="L11" s="1020">
        <v>0</v>
      </c>
      <c r="M11" s="1015"/>
    </row>
    <row r="12" spans="2:16" x14ac:dyDescent="0.2">
      <c r="B12" s="1008">
        <v>6</v>
      </c>
      <c r="C12" s="1011" t="s">
        <v>1363</v>
      </c>
      <c r="D12" s="1021">
        <v>0</v>
      </c>
      <c r="E12" s="1022">
        <v>439.55453999999997</v>
      </c>
      <c r="F12" s="1022">
        <v>439.55453999999997</v>
      </c>
      <c r="G12" s="1023">
        <v>40.700000000000003</v>
      </c>
      <c r="H12" s="1023">
        <v>108.9</v>
      </c>
      <c r="I12" s="1023">
        <v>0</v>
      </c>
      <c r="J12" s="1023">
        <v>18.899999999999999</v>
      </c>
      <c r="K12" s="1023">
        <v>81.576592000000005</v>
      </c>
      <c r="L12" s="1024">
        <v>0</v>
      </c>
      <c r="M12" s="1015"/>
      <c r="O12" s="968">
        <f>SUM(F12:L12)</f>
        <v>689.63113199999998</v>
      </c>
      <c r="P12" s="968">
        <v>689.63113199999998</v>
      </c>
    </row>
    <row r="13" spans="2:16" x14ac:dyDescent="0.2">
      <c r="B13" s="1008">
        <v>7</v>
      </c>
      <c r="C13" s="1016" t="s">
        <v>1364</v>
      </c>
      <c r="D13" s="1021">
        <v>11.570475</v>
      </c>
      <c r="E13" s="1022">
        <v>523.24059316666671</v>
      </c>
      <c r="F13" s="1022">
        <v>534.8110681666667</v>
      </c>
      <c r="G13" s="1023">
        <v>80.989159000000001</v>
      </c>
      <c r="H13" s="1023">
        <v>339.794334832</v>
      </c>
      <c r="I13" s="1023">
        <v>0</v>
      </c>
      <c r="J13" s="1023">
        <v>51.387462999999997</v>
      </c>
      <c r="K13" s="1023">
        <v>235.30388746833333</v>
      </c>
      <c r="L13" s="1024">
        <v>0</v>
      </c>
      <c r="M13" s="1015"/>
      <c r="O13" s="968">
        <f>SUM(F13:L13)</f>
        <v>1242.2859124670001</v>
      </c>
      <c r="P13" s="968">
        <v>1242.2859124670001</v>
      </c>
    </row>
  </sheetData>
  <sheetProtection algorithmName="SHA-512" hashValue="78lqOmQFLFjAdz4TGFMnhMFjptGZlQsKf++f72bCV4UT+NOdSB82ttNJE2k1N6EmNIHoR0bvit+W/lB4IOWc9Q==" saltValue="idAjHyJH8IXX28CiSPziEA==" spinCount="100000" sheet="1" objects="1" scenarios="1"/>
  <mergeCells count="3">
    <mergeCell ref="D5:F5"/>
    <mergeCell ref="G5:L5"/>
    <mergeCell ref="B2:M2"/>
  </mergeCells>
  <pageMargins left="0.70866141732283472" right="0.70866141732283472" top="0.74803149606299213" bottom="0.74803149606299213" header="0.31496062992125984" footer="0.31496062992125984"/>
  <pageSetup scale="5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21CBD-736A-4EE1-A225-7DA86AEECC91}">
  <sheetPr>
    <tabColor theme="5" tint="-0.499984740745262"/>
    <pageSetUpPr fitToPage="1"/>
  </sheetPr>
  <dimension ref="B1:H19"/>
  <sheetViews>
    <sheetView showGridLines="0" workbookViewId="0">
      <selection activeCell="D10" sqref="D10"/>
    </sheetView>
  </sheetViews>
  <sheetFormatPr defaultRowHeight="12.75" x14ac:dyDescent="0.2"/>
  <cols>
    <col min="3" max="3" width="37.5703125" customWidth="1"/>
    <col min="4" max="4" width="20.85546875" customWidth="1"/>
    <col min="5" max="5" width="20.42578125" bestFit="1" customWidth="1"/>
    <col min="6" max="6" width="24.140625" bestFit="1" customWidth="1"/>
    <col min="7" max="7" width="16.7109375" customWidth="1"/>
    <col min="8" max="8" width="16.85546875" customWidth="1"/>
  </cols>
  <sheetData>
    <row r="1" spans="2:8" ht="13.5" thickBot="1" x14ac:dyDescent="0.25"/>
    <row r="2" spans="2:8" ht="42" customHeight="1" thickBot="1" x14ac:dyDescent="0.25">
      <c r="B2" s="1087" t="s">
        <v>1491</v>
      </c>
      <c r="C2" s="1088"/>
      <c r="D2" s="1088"/>
      <c r="E2" s="1088"/>
      <c r="F2" s="1088"/>
      <c r="G2" s="1088"/>
      <c r="H2" s="1089"/>
    </row>
    <row r="5" spans="2:8" ht="15" x14ac:dyDescent="0.25">
      <c r="B5" s="85"/>
      <c r="C5" s="85"/>
      <c r="D5" s="1067" t="s">
        <v>235</v>
      </c>
      <c r="E5" s="1067" t="s">
        <v>236</v>
      </c>
      <c r="F5" s="1067" t="s">
        <v>237</v>
      </c>
      <c r="G5" s="1067" t="s">
        <v>238</v>
      </c>
      <c r="H5" s="1067" t="s">
        <v>239</v>
      </c>
    </row>
    <row r="6" spans="2:8" ht="15" x14ac:dyDescent="0.25">
      <c r="B6" s="85"/>
      <c r="C6" s="85"/>
      <c r="D6" s="1100" t="s">
        <v>262</v>
      </c>
      <c r="E6" s="1100" t="s">
        <v>1492</v>
      </c>
      <c r="F6" s="1100"/>
      <c r="G6" s="1100"/>
      <c r="H6" s="1100"/>
    </row>
    <row r="7" spans="2:8" ht="30" x14ac:dyDescent="0.25">
      <c r="B7" s="85"/>
      <c r="C7" s="85"/>
      <c r="D7" s="1100"/>
      <c r="E7" s="1067" t="s">
        <v>1493</v>
      </c>
      <c r="F7" s="1067" t="s">
        <v>1494</v>
      </c>
      <c r="G7" s="1068" t="s">
        <v>1495</v>
      </c>
      <c r="H7" s="1069" t="s">
        <v>1496</v>
      </c>
    </row>
    <row r="8" spans="2:8" ht="45" x14ac:dyDescent="0.2">
      <c r="B8" s="1070">
        <v>1</v>
      </c>
      <c r="C8" s="1071" t="s">
        <v>1497</v>
      </c>
      <c r="D8" s="1072">
        <v>5125931.8206519997</v>
      </c>
      <c r="E8" s="1072">
        <v>3510689.0206356202</v>
      </c>
      <c r="F8" s="1072">
        <v>377676.58507190202</v>
      </c>
      <c r="G8" s="1072">
        <v>0</v>
      </c>
      <c r="H8" s="1072">
        <v>274588.61662799999</v>
      </c>
    </row>
    <row r="9" spans="2:8" ht="45" x14ac:dyDescent="0.2">
      <c r="B9" s="1070">
        <v>2</v>
      </c>
      <c r="C9" s="1071" t="s">
        <v>1498</v>
      </c>
      <c r="D9" s="1072">
        <v>4751211.4395069992</v>
      </c>
      <c r="E9" s="1072">
        <v>456609.35471514246</v>
      </c>
      <c r="F9" s="1072">
        <v>0</v>
      </c>
      <c r="G9" s="1072">
        <v>0</v>
      </c>
      <c r="H9" s="1072">
        <v>0</v>
      </c>
    </row>
    <row r="10" spans="2:8" ht="30" x14ac:dyDescent="0.2">
      <c r="B10" s="1070">
        <v>3</v>
      </c>
      <c r="C10" s="1071" t="s">
        <v>1499</v>
      </c>
      <c r="D10" s="1072">
        <v>5125931.8206519997</v>
      </c>
      <c r="E10" s="1072">
        <v>3510689.0206356202</v>
      </c>
      <c r="F10" s="1072">
        <v>377676.58507190202</v>
      </c>
      <c r="G10" s="1072">
        <v>0</v>
      </c>
      <c r="H10" s="1072">
        <v>274588.61662799999</v>
      </c>
    </row>
    <row r="11" spans="2:8" ht="15" x14ac:dyDescent="0.2">
      <c r="B11" s="1070">
        <v>4</v>
      </c>
      <c r="C11" s="1071" t="s">
        <v>1500</v>
      </c>
      <c r="D11" s="1072">
        <v>1355303.4061578601</v>
      </c>
      <c r="E11" s="1072">
        <v>1355303.4061578601</v>
      </c>
      <c r="F11" s="1073"/>
      <c r="G11" s="1074"/>
      <c r="H11" s="1075"/>
    </row>
    <row r="12" spans="2:8" ht="15" x14ac:dyDescent="0.2">
      <c r="B12" s="1067">
        <v>5</v>
      </c>
      <c r="C12" s="1076" t="s">
        <v>1501</v>
      </c>
      <c r="D12" s="1072">
        <v>-2592.0349392899998</v>
      </c>
      <c r="E12" s="1072">
        <v>-2592.0349392899998</v>
      </c>
      <c r="F12" s="1073"/>
      <c r="G12" s="1074"/>
      <c r="H12" s="1075"/>
    </row>
    <row r="13" spans="2:8" ht="45" x14ac:dyDescent="0.2">
      <c r="B13" s="1067">
        <v>6</v>
      </c>
      <c r="C13" s="1076" t="s">
        <v>1502</v>
      </c>
      <c r="D13" s="1074"/>
      <c r="E13" s="1074"/>
      <c r="F13" s="1073"/>
      <c r="G13" s="1074"/>
      <c r="H13" s="1075"/>
    </row>
    <row r="14" spans="2:8" ht="30" x14ac:dyDescent="0.2">
      <c r="B14" s="1067">
        <v>7</v>
      </c>
      <c r="C14" s="1076" t="s">
        <v>1503</v>
      </c>
      <c r="D14" s="1074"/>
      <c r="E14" s="1074"/>
      <c r="F14" s="1073"/>
      <c r="G14" s="1074"/>
      <c r="H14" s="1075"/>
    </row>
    <row r="15" spans="2:8" ht="30" x14ac:dyDescent="0.2">
      <c r="B15" s="1067">
        <v>8</v>
      </c>
      <c r="C15" s="1076" t="s">
        <v>1504</v>
      </c>
      <c r="D15" s="1074"/>
      <c r="E15" s="1074"/>
      <c r="F15" s="1073"/>
      <c r="G15" s="1074"/>
      <c r="H15" s="1075"/>
    </row>
    <row r="16" spans="2:8" ht="30" x14ac:dyDescent="0.2">
      <c r="B16" s="1067">
        <v>9</v>
      </c>
      <c r="C16" s="1076" t="s">
        <v>1505</v>
      </c>
      <c r="D16" s="1074"/>
      <c r="E16" s="1074"/>
      <c r="F16" s="1073"/>
      <c r="G16" s="1074"/>
      <c r="H16" s="1075"/>
    </row>
    <row r="17" spans="2:8" ht="30" x14ac:dyDescent="0.2">
      <c r="B17" s="1067">
        <v>10</v>
      </c>
      <c r="C17" s="1076" t="s">
        <v>1506</v>
      </c>
      <c r="D17" s="1074"/>
      <c r="E17" s="1074"/>
      <c r="F17" s="1073"/>
      <c r="G17" s="1074"/>
      <c r="H17" s="1075"/>
    </row>
    <row r="18" spans="2:8" ht="15" x14ac:dyDescent="0.2">
      <c r="B18" s="1067">
        <v>11</v>
      </c>
      <c r="C18" s="1076" t="s">
        <v>1507</v>
      </c>
      <c r="D18" s="1074"/>
      <c r="E18" s="1074"/>
      <c r="F18" s="1073"/>
      <c r="G18" s="1074"/>
      <c r="H18" s="1075"/>
    </row>
    <row r="19" spans="2:8" ht="30" x14ac:dyDescent="0.2">
      <c r="B19" s="1070">
        <v>12</v>
      </c>
      <c r="C19" s="1071" t="s">
        <v>1508</v>
      </c>
      <c r="D19" s="1077">
        <v>6478643.1918705693</v>
      </c>
      <c r="E19" s="1077">
        <v>4863400.3918541903</v>
      </c>
      <c r="F19" s="1077">
        <v>377676.58507190202</v>
      </c>
      <c r="G19" s="1077">
        <v>0</v>
      </c>
      <c r="H19" s="1077">
        <v>274588.61662799999</v>
      </c>
    </row>
  </sheetData>
  <sheetProtection algorithmName="SHA-512" hashValue="WmKg4CyyiAIS3jSyUBtXXrWvtwFJlR2Vr9SmbRw2OQEnni8/iZYsKLzAC79OHcek2C3E6iXJQA5LzUOkkF26uA==" saltValue="ZG+0bFG9bXDIOdVbvH+ekA==" spinCount="100000" sheet="1" objects="1" scenarios="1"/>
  <mergeCells count="3">
    <mergeCell ref="B2:H2"/>
    <mergeCell ref="D6:D7"/>
    <mergeCell ref="E6:H6"/>
  </mergeCells>
  <pageMargins left="0.70866141732283472" right="0.70866141732283472" top="0.74803149606299213" bottom="0.74803149606299213" header="0.31496062992125984" footer="0.31496062992125984"/>
  <pageSetup scale="63" orientation="portrait"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8E10E-3C4F-4A5B-8750-135A2A23897C}">
  <sheetPr>
    <tabColor theme="5" tint="-0.499984740745262"/>
    <pageSetUpPr fitToPage="1"/>
  </sheetPr>
  <dimension ref="A1:K17"/>
  <sheetViews>
    <sheetView showGridLines="0" zoomScale="85" zoomScaleNormal="85" zoomScalePageLayoutView="60" workbookViewId="0">
      <selection activeCell="F13" sqref="F13"/>
    </sheetView>
  </sheetViews>
  <sheetFormatPr defaultColWidth="9.140625" defaultRowHeight="23.25" customHeight="1" x14ac:dyDescent="0.2"/>
  <cols>
    <col min="1" max="2" width="9.140625" style="156"/>
    <col min="3" max="3" width="33.7109375" style="156" customWidth="1"/>
    <col min="4" max="4" width="28.7109375" style="156" customWidth="1"/>
    <col min="5" max="5" width="24.42578125" style="156" customWidth="1"/>
    <col min="6" max="6" width="20.5703125" style="156" customWidth="1"/>
    <col min="7" max="7" width="22.140625" style="156" customWidth="1"/>
    <col min="8" max="8" width="26" style="156" customWidth="1"/>
    <col min="9" max="9" width="23" style="156" customWidth="1"/>
    <col min="10" max="10" width="22.5703125" style="156" customWidth="1"/>
    <col min="11" max="11" width="21" style="156" customWidth="1"/>
    <col min="12" max="16384" width="9.140625" style="156"/>
  </cols>
  <sheetData>
    <row r="1" spans="1:11" ht="23.25" customHeight="1" x14ac:dyDescent="0.25">
      <c r="A1" s="4"/>
    </row>
    <row r="3" spans="1:11" ht="23.25" customHeight="1" thickBot="1" x14ac:dyDescent="0.25"/>
    <row r="4" spans="1:11" ht="36.75" customHeight="1" thickBot="1" x14ac:dyDescent="0.25">
      <c r="C4" s="1264" t="s">
        <v>426</v>
      </c>
      <c r="D4" s="1265"/>
      <c r="E4" s="1265"/>
      <c r="F4" s="1265"/>
      <c r="G4" s="1265"/>
      <c r="H4" s="1265"/>
      <c r="I4" s="1265"/>
      <c r="J4" s="1265"/>
      <c r="K4" s="1266"/>
    </row>
    <row r="5" spans="1:11" ht="23.25" customHeight="1" thickBot="1" x14ac:dyDescent="0.25">
      <c r="B5" s="157"/>
      <c r="C5" s="157"/>
      <c r="D5" s="157"/>
      <c r="E5" s="157"/>
      <c r="F5" s="158"/>
      <c r="G5" s="158"/>
      <c r="H5" s="158"/>
      <c r="I5" s="158"/>
      <c r="J5" s="158"/>
      <c r="K5" s="158"/>
    </row>
    <row r="6" spans="1:11" ht="23.25" customHeight="1" x14ac:dyDescent="0.2">
      <c r="B6" s="159"/>
      <c r="C6" s="160">
        <v>44926</v>
      </c>
      <c r="D6" s="1536" t="s">
        <v>427</v>
      </c>
      <c r="E6" s="1537"/>
      <c r="F6" s="1536" t="s">
        <v>428</v>
      </c>
      <c r="G6" s="1537"/>
      <c r="H6" s="1536" t="s">
        <v>429</v>
      </c>
      <c r="I6" s="1537"/>
      <c r="J6" s="1536" t="s">
        <v>430</v>
      </c>
      <c r="K6" s="1537"/>
    </row>
    <row r="7" spans="1:11" ht="23.25" customHeight="1" thickBot="1" x14ac:dyDescent="0.25">
      <c r="B7" s="159"/>
      <c r="C7" s="1540" t="s">
        <v>112</v>
      </c>
      <c r="D7" s="1538"/>
      <c r="E7" s="1539"/>
      <c r="F7" s="1538"/>
      <c r="G7" s="1539"/>
      <c r="H7" s="1538"/>
      <c r="I7" s="1539"/>
      <c r="J7" s="1538"/>
      <c r="K7" s="1539"/>
    </row>
    <row r="8" spans="1:11" ht="69.75" customHeight="1" thickBot="1" x14ac:dyDescent="0.25">
      <c r="B8" s="159"/>
      <c r="C8" s="1541"/>
      <c r="D8" s="161"/>
      <c r="E8" s="162" t="s">
        <v>431</v>
      </c>
      <c r="F8" s="161"/>
      <c r="G8" s="162" t="s">
        <v>431</v>
      </c>
      <c r="H8" s="161"/>
      <c r="I8" s="162" t="s">
        <v>432</v>
      </c>
      <c r="J8" s="161"/>
      <c r="K8" s="162" t="s">
        <v>432</v>
      </c>
    </row>
    <row r="9" spans="1:11" ht="42" customHeight="1" x14ac:dyDescent="0.2">
      <c r="B9" s="163"/>
      <c r="C9" s="164" t="s">
        <v>433</v>
      </c>
      <c r="D9" s="165">
        <v>1057705.253879</v>
      </c>
      <c r="E9" s="165">
        <v>576492.63627899997</v>
      </c>
      <c r="F9" s="166"/>
      <c r="G9" s="166"/>
      <c r="H9" s="165">
        <v>4068271.215597</v>
      </c>
      <c r="I9" s="165">
        <v>421711.63324699999</v>
      </c>
      <c r="J9" s="166"/>
      <c r="K9" s="166"/>
    </row>
    <row r="10" spans="1:11" ht="32.25" customHeight="1" x14ac:dyDescent="0.2">
      <c r="B10" s="167"/>
      <c r="C10" s="168" t="s">
        <v>434</v>
      </c>
      <c r="D10" s="169">
        <v>0</v>
      </c>
      <c r="E10" s="169">
        <v>0</v>
      </c>
      <c r="F10" s="169">
        <v>0</v>
      </c>
      <c r="G10" s="169">
        <v>0</v>
      </c>
      <c r="H10" s="169">
        <v>22483.048659</v>
      </c>
      <c r="I10" s="169">
        <v>0</v>
      </c>
      <c r="J10" s="169">
        <v>22483.048659</v>
      </c>
      <c r="K10" s="169">
        <v>0</v>
      </c>
    </row>
    <row r="11" spans="1:11" ht="32.25" customHeight="1" x14ac:dyDescent="0.2">
      <c r="B11" s="167"/>
      <c r="C11" s="168" t="s">
        <v>435</v>
      </c>
      <c r="D11" s="169">
        <v>383183.23954400001</v>
      </c>
      <c r="E11" s="169">
        <v>379001.24062499998</v>
      </c>
      <c r="F11" s="169">
        <v>383183.23954400001</v>
      </c>
      <c r="G11" s="169">
        <v>205772.36421299999</v>
      </c>
      <c r="H11" s="169">
        <v>431921.92292099999</v>
      </c>
      <c r="I11" s="169">
        <v>421711.63324699999</v>
      </c>
      <c r="J11" s="169">
        <v>431921.92292099999</v>
      </c>
      <c r="K11" s="169">
        <v>421711.63324699999</v>
      </c>
    </row>
    <row r="12" spans="1:11" ht="32.25" customHeight="1" x14ac:dyDescent="0.2">
      <c r="B12" s="167"/>
      <c r="C12" s="170" t="s">
        <v>436</v>
      </c>
      <c r="D12" s="169">
        <v>119067.78723099999</v>
      </c>
      <c r="E12" s="169">
        <v>119067.78723099999</v>
      </c>
      <c r="F12" s="169">
        <v>119067.78723099999</v>
      </c>
      <c r="G12" s="169">
        <v>0</v>
      </c>
      <c r="H12" s="169">
        <v>3418.1006659999998</v>
      </c>
      <c r="I12" s="169">
        <v>0</v>
      </c>
      <c r="J12" s="169">
        <v>3418.1006659999998</v>
      </c>
      <c r="K12" s="169">
        <v>0</v>
      </c>
    </row>
    <row r="13" spans="1:11" ht="32.25" customHeight="1" x14ac:dyDescent="0.2">
      <c r="B13" s="167"/>
      <c r="C13" s="170" t="s">
        <v>437</v>
      </c>
      <c r="D13" s="169">
        <v>0</v>
      </c>
      <c r="E13" s="169">
        <v>0</v>
      </c>
      <c r="F13" s="169">
        <v>0</v>
      </c>
      <c r="G13" s="169">
        <v>0</v>
      </c>
      <c r="H13" s="169">
        <v>0</v>
      </c>
      <c r="I13" s="169">
        <v>0</v>
      </c>
      <c r="J13" s="169">
        <v>0</v>
      </c>
      <c r="K13" s="169">
        <v>0</v>
      </c>
    </row>
    <row r="14" spans="1:11" ht="32.25" customHeight="1" x14ac:dyDescent="0.2">
      <c r="B14" s="167"/>
      <c r="C14" s="170" t="s">
        <v>438</v>
      </c>
      <c r="D14" s="169">
        <v>202832.78185299999</v>
      </c>
      <c r="E14" s="169">
        <v>198650.78293399999</v>
      </c>
      <c r="F14" s="169">
        <v>202832.78185299999</v>
      </c>
      <c r="G14" s="169">
        <v>194068.447717</v>
      </c>
      <c r="H14" s="169">
        <v>367437.99519300001</v>
      </c>
      <c r="I14" s="169">
        <v>357255.87394399999</v>
      </c>
      <c r="J14" s="169">
        <v>367437.99519300001</v>
      </c>
      <c r="K14" s="169">
        <v>357255.87394399999</v>
      </c>
    </row>
    <row r="15" spans="1:11" ht="32.25" customHeight="1" x14ac:dyDescent="0.2">
      <c r="B15" s="167"/>
      <c r="C15" s="170" t="s">
        <v>439</v>
      </c>
      <c r="D15" s="169">
        <v>134179.13553</v>
      </c>
      <c r="E15" s="169">
        <v>134179.13553</v>
      </c>
      <c r="F15" s="169">
        <v>134179.13553</v>
      </c>
      <c r="G15" s="169">
        <v>11703.916496</v>
      </c>
      <c r="H15" s="169">
        <v>43291.807176000002</v>
      </c>
      <c r="I15" s="169">
        <v>43263.638190999998</v>
      </c>
      <c r="J15" s="169">
        <v>43291.807176000002</v>
      </c>
      <c r="K15" s="169">
        <v>43263.638190999998</v>
      </c>
    </row>
    <row r="16" spans="1:11" ht="32.25" customHeight="1" x14ac:dyDescent="0.2">
      <c r="B16" s="167"/>
      <c r="C16" s="170" t="s">
        <v>440</v>
      </c>
      <c r="D16" s="169">
        <v>46171.322160999996</v>
      </c>
      <c r="E16" s="169">
        <v>46171.322160999996</v>
      </c>
      <c r="F16" s="169">
        <v>46171.322160999996</v>
      </c>
      <c r="G16" s="169">
        <v>0</v>
      </c>
      <c r="H16" s="169">
        <v>21192.120551</v>
      </c>
      <c r="I16" s="169">
        <v>21192.121112000001</v>
      </c>
      <c r="J16" s="169">
        <v>21192.120551</v>
      </c>
      <c r="K16" s="169">
        <v>21192.121112000001</v>
      </c>
    </row>
    <row r="17" spans="2:11" ht="57" customHeight="1" thickBot="1" x14ac:dyDescent="0.25">
      <c r="B17" s="171"/>
      <c r="C17" s="172" t="s">
        <v>441</v>
      </c>
      <c r="D17" s="173">
        <v>674522.01433499996</v>
      </c>
      <c r="E17" s="173">
        <v>0</v>
      </c>
      <c r="F17" s="174"/>
      <c r="G17" s="174"/>
      <c r="H17" s="173">
        <v>3613866.2440169998</v>
      </c>
      <c r="I17" s="173">
        <v>0</v>
      </c>
      <c r="J17" s="174"/>
      <c r="K17" s="174"/>
    </row>
  </sheetData>
  <sheetProtection algorithmName="SHA-512" hashValue="ThsmTPea/ARSOMDW3QWvwOC0E2OgkKwQNVxfSpOL+l/82uY54PiEBMS7GfKEgNgPHn4g5Rh8C6n/RsIynydytw==" saltValue="HIwHwe21wcxWlFgESKEoMA==" spinCount="100000" sheet="1" objects="1" scenarios="1"/>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scale="54" orientation="landscape"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51A7F-8620-46DD-92FB-DE8EE17B8FBF}">
  <sheetPr>
    <tabColor theme="5" tint="-0.499984740745262"/>
    <pageSetUpPr fitToPage="1"/>
  </sheetPr>
  <dimension ref="A1:H22"/>
  <sheetViews>
    <sheetView showGridLines="0" zoomScale="70" zoomScaleNormal="70" zoomScalePageLayoutView="60" workbookViewId="0">
      <selection activeCell="F15" sqref="F15"/>
    </sheetView>
  </sheetViews>
  <sheetFormatPr defaultColWidth="20.28515625" defaultRowHeight="15" x14ac:dyDescent="0.25"/>
  <cols>
    <col min="1" max="1" width="20.28515625" style="123"/>
    <col min="2" max="2" width="10.7109375" style="123" customWidth="1"/>
    <col min="3" max="3" width="43.42578125" style="123" customWidth="1"/>
    <col min="4" max="4" width="24.28515625" style="123" customWidth="1"/>
    <col min="5" max="5" width="26.28515625" style="123" customWidth="1"/>
    <col min="6" max="6" width="23.5703125" style="123" customWidth="1"/>
    <col min="7" max="7" width="24" style="123" customWidth="1"/>
    <col min="8" max="16384" width="20.28515625" style="123"/>
  </cols>
  <sheetData>
    <row r="1" spans="1:8" x14ac:dyDescent="0.25">
      <c r="A1" s="4"/>
    </row>
    <row r="3" spans="1:8" ht="15.75" thickBot="1" x14ac:dyDescent="0.3"/>
    <row r="4" spans="1:8" ht="18.75" customHeight="1" thickBot="1" x14ac:dyDescent="0.3">
      <c r="C4" s="1264" t="s">
        <v>442</v>
      </c>
      <c r="D4" s="1265"/>
      <c r="E4" s="1265"/>
      <c r="F4" s="1265"/>
      <c r="G4" s="1266"/>
    </row>
    <row r="5" spans="1:8" ht="19.5" thickBot="1" x14ac:dyDescent="0.3">
      <c r="B5" s="175"/>
      <c r="C5" s="175"/>
      <c r="D5" s="176"/>
      <c r="E5" s="176"/>
      <c r="F5" s="177"/>
      <c r="G5" s="176"/>
    </row>
    <row r="6" spans="1:8" ht="15" customHeight="1" thickBot="1" x14ac:dyDescent="0.3">
      <c r="C6" s="178">
        <v>44926</v>
      </c>
      <c r="D6" s="1542" t="s">
        <v>443</v>
      </c>
      <c r="E6" s="1543"/>
      <c r="F6" s="1546" t="s">
        <v>444</v>
      </c>
      <c r="G6" s="1547"/>
    </row>
    <row r="7" spans="1:8" ht="75" customHeight="1" thickBot="1" x14ac:dyDescent="0.3">
      <c r="C7" s="1275" t="s">
        <v>112</v>
      </c>
      <c r="D7" s="1544"/>
      <c r="E7" s="1545"/>
      <c r="F7" s="1542" t="s">
        <v>445</v>
      </c>
      <c r="G7" s="1548"/>
    </row>
    <row r="8" spans="1:8" ht="30.75" thickBot="1" x14ac:dyDescent="0.3">
      <c r="B8" s="179"/>
      <c r="C8" s="1275"/>
      <c r="D8" s="180"/>
      <c r="E8" s="181" t="s">
        <v>446</v>
      </c>
      <c r="F8" s="182"/>
      <c r="G8" s="183" t="s">
        <v>432</v>
      </c>
      <c r="H8" s="184"/>
    </row>
    <row r="9" spans="1:8" ht="30" customHeight="1" x14ac:dyDescent="0.25">
      <c r="B9" s="185"/>
      <c r="C9" s="186" t="s">
        <v>447</v>
      </c>
      <c r="D9" s="187">
        <v>0</v>
      </c>
      <c r="E9" s="187">
        <v>0</v>
      </c>
      <c r="F9" s="187">
        <v>186016.690565</v>
      </c>
      <c r="G9" s="187">
        <v>186016.690565</v>
      </c>
    </row>
    <row r="10" spans="1:8" ht="30" customHeight="1" x14ac:dyDescent="0.25">
      <c r="B10" s="188"/>
      <c r="C10" s="189" t="s">
        <v>448</v>
      </c>
      <c r="D10" s="190">
        <v>0</v>
      </c>
      <c r="E10" s="190">
        <v>0</v>
      </c>
      <c r="F10" s="190">
        <v>0</v>
      </c>
      <c r="G10" s="190">
        <v>0</v>
      </c>
    </row>
    <row r="11" spans="1:8" ht="30" customHeight="1" x14ac:dyDescent="0.25">
      <c r="B11" s="188"/>
      <c r="C11" s="189" t="s">
        <v>434</v>
      </c>
      <c r="D11" s="190">
        <v>0</v>
      </c>
      <c r="E11" s="190">
        <v>0</v>
      </c>
      <c r="F11" s="190">
        <v>0</v>
      </c>
      <c r="G11" s="190">
        <v>0</v>
      </c>
    </row>
    <row r="12" spans="1:8" ht="30" customHeight="1" x14ac:dyDescent="0.25">
      <c r="B12" s="188"/>
      <c r="C12" s="189" t="s">
        <v>435</v>
      </c>
      <c r="D12" s="190">
        <v>0</v>
      </c>
      <c r="E12" s="190">
        <v>0</v>
      </c>
      <c r="F12" s="190">
        <v>186016.690565</v>
      </c>
      <c r="G12" s="190">
        <v>186016.690565</v>
      </c>
    </row>
    <row r="13" spans="1:8" ht="30" customHeight="1" x14ac:dyDescent="0.25">
      <c r="B13" s="188"/>
      <c r="C13" s="189" t="s">
        <v>436</v>
      </c>
      <c r="D13" s="190">
        <v>0</v>
      </c>
      <c r="E13" s="190">
        <v>0</v>
      </c>
      <c r="F13" s="190">
        <v>186016.690565</v>
      </c>
      <c r="G13" s="190">
        <v>186016.690565</v>
      </c>
    </row>
    <row r="14" spans="1:8" ht="30" customHeight="1" x14ac:dyDescent="0.25">
      <c r="B14" s="188"/>
      <c r="C14" s="189" t="s">
        <v>437</v>
      </c>
      <c r="D14" s="190">
        <v>0</v>
      </c>
      <c r="E14" s="190">
        <v>0</v>
      </c>
      <c r="F14" s="190">
        <v>0</v>
      </c>
      <c r="G14" s="190">
        <v>0</v>
      </c>
    </row>
    <row r="15" spans="1:8" ht="30" customHeight="1" x14ac:dyDescent="0.25">
      <c r="B15" s="188"/>
      <c r="C15" s="189" t="s">
        <v>438</v>
      </c>
      <c r="D15" s="190">
        <v>0</v>
      </c>
      <c r="E15" s="190">
        <v>0</v>
      </c>
      <c r="F15" s="190">
        <v>0</v>
      </c>
      <c r="G15" s="190">
        <v>0</v>
      </c>
    </row>
    <row r="16" spans="1:8" ht="30" customHeight="1" x14ac:dyDescent="0.25">
      <c r="B16" s="188"/>
      <c r="C16" s="189" t="s">
        <v>439</v>
      </c>
      <c r="D16" s="190">
        <v>0</v>
      </c>
      <c r="E16" s="190">
        <v>0</v>
      </c>
      <c r="F16" s="190">
        <v>186016.690565</v>
      </c>
      <c r="G16" s="190">
        <v>186016.690565</v>
      </c>
    </row>
    <row r="17" spans="2:7" ht="30" customHeight="1" x14ac:dyDescent="0.25">
      <c r="B17" s="188"/>
      <c r="C17" s="189" t="s">
        <v>440</v>
      </c>
      <c r="D17" s="190">
        <v>0</v>
      </c>
      <c r="E17" s="190">
        <v>0</v>
      </c>
      <c r="F17" s="190">
        <v>0</v>
      </c>
      <c r="G17" s="190">
        <v>0</v>
      </c>
    </row>
    <row r="18" spans="2:7" ht="30" customHeight="1" x14ac:dyDescent="0.25">
      <c r="B18" s="188"/>
      <c r="C18" s="189" t="s">
        <v>449</v>
      </c>
      <c r="D18" s="190">
        <v>0</v>
      </c>
      <c r="E18" s="190">
        <v>0</v>
      </c>
      <c r="F18" s="190">
        <v>0</v>
      </c>
      <c r="G18" s="190">
        <v>0</v>
      </c>
    </row>
    <row r="19" spans="2:7" ht="30" customHeight="1" x14ac:dyDescent="0.25">
      <c r="B19" s="188"/>
      <c r="C19" s="189" t="s">
        <v>450</v>
      </c>
      <c r="D19" s="190">
        <v>0</v>
      </c>
      <c r="E19" s="190">
        <v>0</v>
      </c>
      <c r="F19" s="190">
        <v>0</v>
      </c>
      <c r="G19" s="190">
        <v>0</v>
      </c>
    </row>
    <row r="20" spans="2:7" ht="30" customHeight="1" x14ac:dyDescent="0.25">
      <c r="B20" s="185"/>
      <c r="C20" s="191" t="s">
        <v>451</v>
      </c>
      <c r="D20" s="190">
        <v>0</v>
      </c>
      <c r="E20" s="190">
        <v>0</v>
      </c>
      <c r="F20" s="190">
        <v>0</v>
      </c>
      <c r="G20" s="190">
        <v>0</v>
      </c>
    </row>
    <row r="21" spans="2:7" ht="30" customHeight="1" x14ac:dyDescent="0.25">
      <c r="B21" s="185"/>
      <c r="C21" s="191" t="s">
        <v>452</v>
      </c>
      <c r="D21" s="192"/>
      <c r="E21" s="192"/>
      <c r="F21" s="190">
        <v>0</v>
      </c>
      <c r="G21" s="190">
        <v>0</v>
      </c>
    </row>
    <row r="22" spans="2:7" ht="30" customHeight="1" thickBot="1" x14ac:dyDescent="0.3">
      <c r="B22" s="185"/>
      <c r="C22" s="193" t="s">
        <v>453</v>
      </c>
      <c r="D22" s="194">
        <v>1057705.253879</v>
      </c>
      <c r="E22" s="194">
        <v>205772.36421299999</v>
      </c>
      <c r="F22" s="195"/>
      <c r="G22" s="195"/>
    </row>
  </sheetData>
  <sheetProtection algorithmName="SHA-512" hashValue="YyBDhH29oq1juknhjMRVYejbCrLJOgBhJkwRp+z3GE2XdysE/Kb07HLgJAtE3I0xLGvUegSuV105m7N4/qye6Q==" saltValue="8l0SiBmML8vUOe5Wg8KiVQ==" spinCount="100000" sheet="1" objects="1" scenarios="1"/>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scale="86" orientation="landscape"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7738D-CC29-4AF2-A0D5-324F90F4D576}">
  <sheetPr>
    <tabColor theme="5" tint="-0.499984740745262"/>
    <pageSetUpPr fitToPage="1"/>
  </sheetPr>
  <dimension ref="A1:E8"/>
  <sheetViews>
    <sheetView showGridLines="0" zoomScaleNormal="100" zoomScalePageLayoutView="80" workbookViewId="0">
      <selection activeCell="D8" sqref="D8"/>
    </sheetView>
  </sheetViews>
  <sheetFormatPr defaultColWidth="9.140625" defaultRowHeight="15" x14ac:dyDescent="0.25"/>
  <cols>
    <col min="1" max="2" width="9.140625" style="85"/>
    <col min="3" max="3" width="43.28515625" style="85" customWidth="1"/>
    <col min="4" max="4" width="42.140625" style="85" customWidth="1"/>
    <col min="5" max="5" width="44.5703125" style="85" customWidth="1"/>
    <col min="6" max="16384" width="9.140625" style="85"/>
  </cols>
  <sheetData>
    <row r="1" spans="1:5" x14ac:dyDescent="0.25">
      <c r="A1" s="4"/>
    </row>
    <row r="3" spans="1:5" ht="15.75" thickBot="1" x14ac:dyDescent="0.3"/>
    <row r="4" spans="1:5" ht="18" customHeight="1" thickBot="1" x14ac:dyDescent="0.3">
      <c r="C4" s="1264" t="s">
        <v>454</v>
      </c>
      <c r="D4" s="1265"/>
      <c r="E4" s="1266"/>
    </row>
    <row r="5" spans="1:5" ht="19.5" thickBot="1" x14ac:dyDescent="0.3">
      <c r="B5" s="196"/>
      <c r="C5" s="196"/>
      <c r="D5" s="197"/>
      <c r="E5" s="197"/>
    </row>
    <row r="6" spans="1:5" x14ac:dyDescent="0.25">
      <c r="B6" s="198"/>
      <c r="C6" s="178">
        <v>44926</v>
      </c>
      <c r="D6" s="1549" t="s">
        <v>455</v>
      </c>
      <c r="E6" s="1551" t="s">
        <v>456</v>
      </c>
    </row>
    <row r="7" spans="1:5" ht="47.25" customHeight="1" thickBot="1" x14ac:dyDescent="0.3">
      <c r="B7" s="198"/>
      <c r="C7" s="199" t="s">
        <v>112</v>
      </c>
      <c r="D7" s="1550"/>
      <c r="E7" s="1552" t="s">
        <v>457</v>
      </c>
    </row>
    <row r="8" spans="1:5" ht="45.75" thickBot="1" x14ac:dyDescent="0.3">
      <c r="B8" s="200"/>
      <c r="C8" s="201" t="s">
        <v>458</v>
      </c>
      <c r="D8" s="202">
        <v>1063653.56642</v>
      </c>
      <c r="E8" s="202">
        <v>1057705.253879</v>
      </c>
    </row>
  </sheetData>
  <sheetProtection algorithmName="SHA-512" hashValue="SkTeSQv7nP14h85Gdd8HHgtV6lqeSHLz5waAZ8WW5M1l4mfTZ1ln3mKVPfKw68yffeVb7SOHO035r6fryPIyQg==" saltValue="XObfExM724RG6RPj39tQEw==" spinCount="100000" sheet="1" objects="1" scenarios="1"/>
  <mergeCells count="3">
    <mergeCell ref="C4:E4"/>
    <mergeCell ref="D6:D7"/>
    <mergeCell ref="E6:E7"/>
  </mergeCells>
  <pageMargins left="0.70866141732283472" right="0.70866141732283472" top="0.74803149606299213" bottom="0.74803149606299213" header="0.31496062992125984" footer="0.31496062992125984"/>
  <pageSetup scale="9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E2453-985F-406C-A300-110672220126}">
  <sheetPr>
    <tabColor theme="5" tint="-0.499984740745262"/>
    <pageSetUpPr fitToPage="1"/>
  </sheetPr>
  <dimension ref="B1:I14"/>
  <sheetViews>
    <sheetView showGridLines="0" workbookViewId="0">
      <selection activeCell="D11" sqref="D11"/>
    </sheetView>
  </sheetViews>
  <sheetFormatPr defaultRowHeight="15" x14ac:dyDescent="0.25"/>
  <cols>
    <col min="1" max="1" width="9.140625" style="85"/>
    <col min="2" max="2" width="30.7109375" style="85" bestFit="1" customWidth="1"/>
    <col min="3" max="3" width="25.140625" style="85" bestFit="1" customWidth="1"/>
    <col min="4" max="4" width="16.140625" style="85" customWidth="1"/>
    <col min="5" max="5" width="14.28515625" style="85" customWidth="1"/>
    <col min="6" max="6" width="12.42578125" style="85" customWidth="1"/>
    <col min="7" max="7" width="16.28515625" style="85" customWidth="1"/>
    <col min="8" max="8" width="12.42578125" style="85" customWidth="1"/>
    <col min="9" max="9" width="26.85546875" style="85" bestFit="1" customWidth="1"/>
    <col min="10" max="16384" width="9.140625" style="85"/>
  </cols>
  <sheetData>
    <row r="1" spans="2:9" ht="15.75" thickBot="1" x14ac:dyDescent="0.3"/>
    <row r="2" spans="2:9" ht="19.5" customHeight="1" thickBot="1" x14ac:dyDescent="0.3">
      <c r="B2" s="1101" t="s">
        <v>1509</v>
      </c>
      <c r="C2" s="1102"/>
      <c r="D2" s="1102"/>
      <c r="E2" s="1102"/>
      <c r="F2" s="1102"/>
      <c r="G2" s="1102"/>
      <c r="H2" s="1102"/>
      <c r="I2" s="1103"/>
    </row>
    <row r="6" spans="2:9" x14ac:dyDescent="0.25">
      <c r="B6" s="1078" t="s">
        <v>235</v>
      </c>
      <c r="C6" s="1073" t="s">
        <v>236</v>
      </c>
      <c r="D6" s="1078" t="s">
        <v>237</v>
      </c>
      <c r="E6" s="1078" t="s">
        <v>238</v>
      </c>
      <c r="F6" s="1078" t="s">
        <v>239</v>
      </c>
      <c r="G6" s="1078" t="s">
        <v>240</v>
      </c>
      <c r="H6" s="1078" t="s">
        <v>241</v>
      </c>
      <c r="I6" s="1073" t="s">
        <v>242</v>
      </c>
    </row>
    <row r="7" spans="2:9" x14ac:dyDescent="0.25">
      <c r="B7" s="1104" t="s">
        <v>1510</v>
      </c>
      <c r="C7" s="1104" t="s">
        <v>1511</v>
      </c>
      <c r="D7" s="1105" t="s">
        <v>1512</v>
      </c>
      <c r="E7" s="1106"/>
      <c r="F7" s="1106"/>
      <c r="G7" s="1106"/>
      <c r="H7" s="1107"/>
      <c r="I7" s="1079" t="s">
        <v>1513</v>
      </c>
    </row>
    <row r="8" spans="2:9" ht="45" x14ac:dyDescent="0.25">
      <c r="B8" s="1104"/>
      <c r="C8" s="1104"/>
      <c r="D8" s="1078" t="s">
        <v>1514</v>
      </c>
      <c r="E8" s="1078" t="s">
        <v>1515</v>
      </c>
      <c r="F8" s="1078" t="s">
        <v>1516</v>
      </c>
      <c r="G8" s="1078" t="s">
        <v>1517</v>
      </c>
      <c r="H8" s="1078" t="s">
        <v>1518</v>
      </c>
      <c r="I8" s="1080"/>
    </row>
    <row r="9" spans="2:9" x14ac:dyDescent="0.25">
      <c r="B9" s="1081" t="s">
        <v>1519</v>
      </c>
      <c r="C9" s="1081" t="s">
        <v>1514</v>
      </c>
      <c r="D9" s="1082" t="s">
        <v>1520</v>
      </c>
      <c r="E9" s="1083"/>
      <c r="F9" s="1083"/>
      <c r="G9" s="1083"/>
      <c r="H9" s="1083"/>
      <c r="I9" s="1081" t="s">
        <v>1521</v>
      </c>
    </row>
    <row r="10" spans="2:9" x14ac:dyDescent="0.25">
      <c r="B10" s="1081" t="s">
        <v>1522</v>
      </c>
      <c r="C10" s="1081" t="s">
        <v>1514</v>
      </c>
      <c r="D10" s="1082" t="s">
        <v>1520</v>
      </c>
      <c r="F10" s="1083"/>
      <c r="G10" s="1083"/>
      <c r="H10" s="1083"/>
      <c r="I10" s="1081" t="s">
        <v>1521</v>
      </c>
    </row>
    <row r="11" spans="2:9" x14ac:dyDescent="0.25">
      <c r="B11" s="1081" t="s">
        <v>1523</v>
      </c>
      <c r="C11" s="1081" t="s">
        <v>1514</v>
      </c>
      <c r="D11" s="1082" t="s">
        <v>1520</v>
      </c>
      <c r="E11" s="1083"/>
      <c r="F11" s="1083"/>
      <c r="H11" s="1082"/>
      <c r="I11" s="1081" t="s">
        <v>1524</v>
      </c>
    </row>
    <row r="12" spans="2:9" x14ac:dyDescent="0.25">
      <c r="B12" s="1081" t="s">
        <v>1525</v>
      </c>
      <c r="C12" s="1081" t="s">
        <v>1514</v>
      </c>
      <c r="D12" s="1083"/>
      <c r="E12" s="1083"/>
      <c r="F12" s="1082" t="s">
        <v>1520</v>
      </c>
      <c r="G12" s="1083"/>
      <c r="H12" s="1083"/>
      <c r="I12" s="1081" t="s">
        <v>1526</v>
      </c>
    </row>
    <row r="13" spans="2:9" x14ac:dyDescent="0.25">
      <c r="B13" s="1081" t="s">
        <v>1527</v>
      </c>
      <c r="C13" s="1081" t="s">
        <v>1514</v>
      </c>
      <c r="D13" s="1083"/>
      <c r="E13" s="1083"/>
      <c r="F13" s="1082" t="s">
        <v>1520</v>
      </c>
      <c r="G13" s="1083"/>
      <c r="H13" s="1083"/>
      <c r="I13" s="1081" t="s">
        <v>1526</v>
      </c>
    </row>
    <row r="14" spans="2:9" x14ac:dyDescent="0.25">
      <c r="B14" s="1081" t="s">
        <v>1528</v>
      </c>
      <c r="C14" s="1081" t="s">
        <v>1529</v>
      </c>
      <c r="D14" s="1083"/>
      <c r="E14" s="1082" t="s">
        <v>1520</v>
      </c>
      <c r="F14" s="1082"/>
      <c r="G14" s="1083"/>
      <c r="H14" s="1083"/>
      <c r="I14" s="1081" t="s">
        <v>1530</v>
      </c>
    </row>
  </sheetData>
  <sheetProtection algorithmName="SHA-512" hashValue="2vusRKNjhTB/QDi1OVlqiFwEfO1IAOzrA3uegXhsRGvOoDSZJjQ14w63bFPN1A+x1T9iqFblbFSz1ZX5+nJy8Q==" saltValue="0SBd4hXoLwqHS8vNXNlJDw==" spinCount="100000" sheet="1" objects="1" scenarios="1"/>
  <mergeCells count="4">
    <mergeCell ref="B2:I2"/>
    <mergeCell ref="B7:B8"/>
    <mergeCell ref="C7:C8"/>
    <mergeCell ref="D7:H7"/>
  </mergeCells>
  <pageMargins left="0.70866141732283472" right="0.70866141732283472" top="0.74803149606299213" bottom="0.74803149606299213" header="0.31496062992125984" footer="0.31496062992125984"/>
  <pageSetup scale="5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8"/>
  <sheetViews>
    <sheetView showGridLines="0" zoomScale="80" zoomScaleNormal="80" workbookViewId="0">
      <selection activeCell="D11" sqref="D11"/>
    </sheetView>
  </sheetViews>
  <sheetFormatPr defaultColWidth="8.7109375" defaultRowHeight="14.25" x14ac:dyDescent="0.2"/>
  <cols>
    <col min="1" max="1" width="10.42578125" style="7" customWidth="1"/>
    <col min="2" max="2" width="15.7109375" style="5" bestFit="1" customWidth="1"/>
    <col min="3" max="3" width="105" style="6" customWidth="1"/>
    <col min="4" max="4" width="24.85546875" style="7" customWidth="1"/>
    <col min="5" max="5" width="32.42578125" style="6" customWidth="1"/>
    <col min="6" max="6" width="8.7109375" style="7"/>
    <col min="7" max="7" width="19.42578125" style="7" customWidth="1"/>
    <col min="8" max="16384" width="8.7109375" style="7"/>
  </cols>
  <sheetData>
    <row r="1" spans="1:6" ht="15.75" thickBot="1" x14ac:dyDescent="0.3">
      <c r="A1" s="4"/>
    </row>
    <row r="2" spans="1:6" s="9" customFormat="1" ht="41.25" customHeight="1" thickBot="1" x14ac:dyDescent="0.3">
      <c r="A2" s="8"/>
      <c r="B2" s="1111" t="s">
        <v>109</v>
      </c>
      <c r="C2" s="1112"/>
      <c r="D2" s="1112"/>
      <c r="E2" s="1113"/>
      <c r="F2" s="8"/>
    </row>
    <row r="3" spans="1:6" ht="15" thickBot="1" x14ac:dyDescent="0.25">
      <c r="B3" s="10"/>
    </row>
    <row r="4" spans="1:6" ht="15" thickBot="1" x14ac:dyDescent="0.25">
      <c r="B4" s="11"/>
      <c r="C4" s="12"/>
      <c r="D4" s="13" t="s">
        <v>110</v>
      </c>
      <c r="E4" s="14" t="s">
        <v>111</v>
      </c>
    </row>
    <row r="5" spans="1:6" ht="63" customHeight="1" thickBot="1" x14ac:dyDescent="0.25">
      <c r="D5" s="15" t="s">
        <v>112</v>
      </c>
      <c r="E5" s="16" t="s">
        <v>113</v>
      </c>
    </row>
    <row r="6" spans="1:6" ht="15" thickBot="1" x14ac:dyDescent="0.25">
      <c r="A6" s="17"/>
      <c r="B6" s="1108" t="s">
        <v>114</v>
      </c>
      <c r="C6" s="1109"/>
      <c r="D6" s="1109"/>
      <c r="E6" s="1110"/>
    </row>
    <row r="7" spans="1:6" ht="42.75" x14ac:dyDescent="0.2">
      <c r="B7" s="18">
        <v>1</v>
      </c>
      <c r="C7" s="19" t="s">
        <v>115</v>
      </c>
      <c r="D7" s="20">
        <v>28017.932000000001</v>
      </c>
      <c r="E7" s="1029" t="s">
        <v>1369</v>
      </c>
    </row>
    <row r="8" spans="1:6" x14ac:dyDescent="0.2">
      <c r="B8" s="21"/>
      <c r="C8" s="22" t="s">
        <v>1422</v>
      </c>
      <c r="D8" s="20">
        <v>24118.22</v>
      </c>
      <c r="E8" s="1030" t="s">
        <v>1421</v>
      </c>
    </row>
    <row r="9" spans="1:6" x14ac:dyDescent="0.2">
      <c r="B9" s="21"/>
      <c r="C9" s="22" t="s">
        <v>1423</v>
      </c>
      <c r="D9" s="20">
        <v>3899.712</v>
      </c>
      <c r="E9" s="1030" t="s">
        <v>1421</v>
      </c>
    </row>
    <row r="10" spans="1:6" x14ac:dyDescent="0.2">
      <c r="B10" s="21"/>
      <c r="C10" s="22" t="s">
        <v>116</v>
      </c>
      <c r="D10" s="20">
        <v>0</v>
      </c>
      <c r="E10" s="1030" t="s">
        <v>1370</v>
      </c>
    </row>
    <row r="11" spans="1:6" x14ac:dyDescent="0.2">
      <c r="B11" s="21">
        <v>2</v>
      </c>
      <c r="C11" s="22" t="s">
        <v>117</v>
      </c>
      <c r="D11" s="20">
        <v>240909.43486759</v>
      </c>
      <c r="E11" s="1030" t="s">
        <v>1371</v>
      </c>
    </row>
    <row r="12" spans="1:6" ht="15.6" customHeight="1" x14ac:dyDescent="0.2">
      <c r="B12" s="21">
        <v>3</v>
      </c>
      <c r="C12" s="22" t="s">
        <v>118</v>
      </c>
      <c r="D12" s="20">
        <v>17862.31966193</v>
      </c>
      <c r="E12" s="1031" t="s">
        <v>1372</v>
      </c>
    </row>
    <row r="13" spans="1:6" x14ac:dyDescent="0.2">
      <c r="B13" s="21" t="s">
        <v>119</v>
      </c>
      <c r="C13" s="22" t="s">
        <v>120</v>
      </c>
      <c r="D13" s="20">
        <v>0</v>
      </c>
      <c r="E13" s="1029" t="s">
        <v>1373</v>
      </c>
    </row>
    <row r="14" spans="1:6" ht="28.5" x14ac:dyDescent="0.2">
      <c r="B14" s="21">
        <v>4</v>
      </c>
      <c r="C14" s="22" t="s">
        <v>121</v>
      </c>
      <c r="D14" s="20">
        <v>0</v>
      </c>
      <c r="E14" s="1029" t="s">
        <v>1374</v>
      </c>
    </row>
    <row r="15" spans="1:6" x14ac:dyDescent="0.2">
      <c r="B15" s="21">
        <v>5</v>
      </c>
      <c r="C15" s="22" t="s">
        <v>122</v>
      </c>
      <c r="D15" s="20">
        <v>0</v>
      </c>
      <c r="E15" s="1029" t="s">
        <v>1375</v>
      </c>
    </row>
    <row r="16" spans="1:6" x14ac:dyDescent="0.2">
      <c r="B16" s="21" t="s">
        <v>123</v>
      </c>
      <c r="C16" s="22" t="s">
        <v>124</v>
      </c>
      <c r="D16" s="20">
        <v>37125.343488980005</v>
      </c>
      <c r="E16" s="1029" t="s">
        <v>1376</v>
      </c>
    </row>
    <row r="17" spans="1:5" ht="15" thickBot="1" x14ac:dyDescent="0.25">
      <c r="A17" s="23"/>
      <c r="B17" s="24">
        <v>6</v>
      </c>
      <c r="C17" s="25" t="s">
        <v>125</v>
      </c>
      <c r="D17" s="20">
        <v>323915.03001849999</v>
      </c>
      <c r="E17" s="1029">
        <v>0</v>
      </c>
    </row>
    <row r="18" spans="1:5" ht="15" thickBot="1" x14ac:dyDescent="0.25">
      <c r="B18" s="1108" t="s">
        <v>126</v>
      </c>
      <c r="C18" s="1109"/>
      <c r="D18" s="1109"/>
      <c r="E18" s="1110"/>
    </row>
    <row r="19" spans="1:5" x14ac:dyDescent="0.2">
      <c r="B19" s="21">
        <v>7</v>
      </c>
      <c r="C19" s="22" t="s">
        <v>127</v>
      </c>
      <c r="D19" s="26">
        <v>-2592.0349392899998</v>
      </c>
      <c r="E19" s="1032" t="s">
        <v>1377</v>
      </c>
    </row>
    <row r="20" spans="1:5" ht="28.5" x14ac:dyDescent="0.2">
      <c r="B20" s="21">
        <v>8</v>
      </c>
      <c r="C20" s="22" t="s">
        <v>128</v>
      </c>
      <c r="D20" s="26">
        <v>-15049.885760450001</v>
      </c>
      <c r="E20" s="1031" t="s">
        <v>1378</v>
      </c>
    </row>
    <row r="21" spans="1:5" x14ac:dyDescent="0.2">
      <c r="B21" s="21">
        <v>9</v>
      </c>
      <c r="D21" s="26">
        <v>0</v>
      </c>
      <c r="E21" s="1032">
        <v>0</v>
      </c>
    </row>
    <row r="22" spans="1:5" ht="42.75" x14ac:dyDescent="0.2">
      <c r="B22" s="21">
        <v>10</v>
      </c>
      <c r="C22" s="22" t="s">
        <v>129</v>
      </c>
      <c r="D22" s="26">
        <v>0</v>
      </c>
      <c r="E22" s="1032" t="s">
        <v>1379</v>
      </c>
    </row>
    <row r="23" spans="1:5" ht="28.5" x14ac:dyDescent="0.2">
      <c r="B23" s="21">
        <v>11</v>
      </c>
      <c r="C23" s="22" t="s">
        <v>130</v>
      </c>
      <c r="D23" s="26">
        <v>52144.546417140002</v>
      </c>
      <c r="E23" s="1032" t="s">
        <v>1380</v>
      </c>
    </row>
    <row r="24" spans="1:5" ht="42.75" x14ac:dyDescent="0.2">
      <c r="B24" s="21">
        <v>12</v>
      </c>
      <c r="C24" s="22" t="s">
        <v>131</v>
      </c>
      <c r="D24" s="26">
        <v>0</v>
      </c>
      <c r="E24" s="1032" t="s">
        <v>1381</v>
      </c>
    </row>
    <row r="25" spans="1:5" x14ac:dyDescent="0.2">
      <c r="B25" s="21">
        <v>13</v>
      </c>
      <c r="C25" s="22" t="s">
        <v>132</v>
      </c>
      <c r="D25" s="26">
        <v>0</v>
      </c>
      <c r="E25" s="1032" t="s">
        <v>1382</v>
      </c>
    </row>
    <row r="26" spans="1:5" ht="28.5" x14ac:dyDescent="0.2">
      <c r="B26" s="21">
        <v>14</v>
      </c>
      <c r="C26" s="22" t="s">
        <v>133</v>
      </c>
      <c r="D26" s="26">
        <v>0</v>
      </c>
      <c r="E26" s="1032" t="s">
        <v>1383</v>
      </c>
    </row>
    <row r="27" spans="1:5" ht="28.5" x14ac:dyDescent="0.2">
      <c r="B27" s="21">
        <v>15</v>
      </c>
      <c r="C27" s="22" t="s">
        <v>134</v>
      </c>
      <c r="D27" s="26">
        <v>0</v>
      </c>
      <c r="E27" s="1032" t="s">
        <v>1384</v>
      </c>
    </row>
    <row r="28" spans="1:5" ht="28.5" x14ac:dyDescent="0.2">
      <c r="B28" s="21">
        <v>16</v>
      </c>
      <c r="C28" s="22" t="s">
        <v>135</v>
      </c>
      <c r="D28" s="26">
        <v>0</v>
      </c>
      <c r="E28" s="1032" t="s">
        <v>1385</v>
      </c>
    </row>
    <row r="29" spans="1:5" ht="42.75" x14ac:dyDescent="0.2">
      <c r="B29" s="21">
        <v>17</v>
      </c>
      <c r="C29" s="22" t="s">
        <v>136</v>
      </c>
      <c r="D29" s="26">
        <v>0</v>
      </c>
      <c r="E29" s="1032" t="s">
        <v>1386</v>
      </c>
    </row>
    <row r="30" spans="1:5" ht="57" x14ac:dyDescent="0.2">
      <c r="B30" s="21">
        <v>18</v>
      </c>
      <c r="C30" s="22" t="s">
        <v>137</v>
      </c>
      <c r="D30" s="26">
        <v>0</v>
      </c>
      <c r="E30" s="1032" t="s">
        <v>1387</v>
      </c>
    </row>
    <row r="31" spans="1:5" ht="71.25" x14ac:dyDescent="0.2">
      <c r="B31" s="21">
        <v>19</v>
      </c>
      <c r="C31" s="22" t="s">
        <v>138</v>
      </c>
      <c r="D31" s="26">
        <v>0</v>
      </c>
      <c r="E31" s="1032" t="s">
        <v>1388</v>
      </c>
    </row>
    <row r="32" spans="1:5" x14ac:dyDescent="0.2">
      <c r="B32" s="21">
        <v>20</v>
      </c>
      <c r="C32" s="22"/>
      <c r="D32" s="26">
        <v>0</v>
      </c>
      <c r="E32" s="1032">
        <v>0</v>
      </c>
    </row>
    <row r="33" spans="1:5" ht="28.5" x14ac:dyDescent="0.2">
      <c r="B33" s="21" t="s">
        <v>139</v>
      </c>
      <c r="C33" s="22" t="s">
        <v>140</v>
      </c>
      <c r="D33" s="26">
        <v>0</v>
      </c>
      <c r="E33" s="1032" t="s">
        <v>1370</v>
      </c>
    </row>
    <row r="34" spans="1:5" x14ac:dyDescent="0.2">
      <c r="B34" s="21" t="s">
        <v>141</v>
      </c>
      <c r="C34" s="22" t="s">
        <v>142</v>
      </c>
      <c r="D34" s="26">
        <v>0</v>
      </c>
      <c r="E34" s="1032" t="s">
        <v>1370</v>
      </c>
    </row>
    <row r="35" spans="1:5" x14ac:dyDescent="0.2">
      <c r="B35" s="21" t="s">
        <v>143</v>
      </c>
      <c r="C35" s="22" t="s">
        <v>144</v>
      </c>
      <c r="D35" s="26">
        <v>0</v>
      </c>
      <c r="E35" s="1032" t="s">
        <v>1370</v>
      </c>
    </row>
    <row r="36" spans="1:5" x14ac:dyDescent="0.2">
      <c r="B36" s="21" t="s">
        <v>145</v>
      </c>
      <c r="C36" s="22" t="s">
        <v>146</v>
      </c>
      <c r="D36" s="26">
        <v>0</v>
      </c>
      <c r="E36" s="1032" t="s">
        <v>1370</v>
      </c>
    </row>
    <row r="37" spans="1:5" ht="42.75" x14ac:dyDescent="0.2">
      <c r="B37" s="21">
        <v>21</v>
      </c>
      <c r="C37" s="22" t="s">
        <v>147</v>
      </c>
      <c r="D37" s="26">
        <v>0</v>
      </c>
      <c r="E37" s="1032" t="s">
        <v>1389</v>
      </c>
    </row>
    <row r="38" spans="1:5" x14ac:dyDescent="0.2">
      <c r="B38" s="21">
        <v>22</v>
      </c>
      <c r="C38" s="22" t="s">
        <v>148</v>
      </c>
      <c r="D38" s="26">
        <v>0</v>
      </c>
      <c r="E38" s="1032" t="s">
        <v>1390</v>
      </c>
    </row>
    <row r="39" spans="1:5" ht="42.75" x14ac:dyDescent="0.2">
      <c r="B39" s="21">
        <v>23</v>
      </c>
      <c r="C39" s="22" t="s">
        <v>149</v>
      </c>
      <c r="D39" s="26">
        <v>0</v>
      </c>
      <c r="E39" s="1032" t="s">
        <v>1391</v>
      </c>
    </row>
    <row r="40" spans="1:5" x14ac:dyDescent="0.2">
      <c r="B40" s="21">
        <v>24</v>
      </c>
      <c r="C40" s="22"/>
      <c r="D40" s="26">
        <v>0</v>
      </c>
      <c r="E40" s="1032">
        <v>0</v>
      </c>
    </row>
    <row r="41" spans="1:5" ht="42.75" x14ac:dyDescent="0.2">
      <c r="B41" s="21">
        <v>25</v>
      </c>
      <c r="C41" s="22" t="s">
        <v>150</v>
      </c>
      <c r="D41" s="26">
        <v>0</v>
      </c>
      <c r="E41" s="1032" t="s">
        <v>1389</v>
      </c>
    </row>
    <row r="42" spans="1:5" x14ac:dyDescent="0.2">
      <c r="B42" s="21" t="s">
        <v>151</v>
      </c>
      <c r="C42" s="22" t="s">
        <v>152</v>
      </c>
      <c r="D42" s="26">
        <v>0</v>
      </c>
      <c r="E42" s="1032" t="s">
        <v>1370</v>
      </c>
    </row>
    <row r="43" spans="1:5" ht="42.75" x14ac:dyDescent="0.2">
      <c r="B43" s="21" t="s">
        <v>153</v>
      </c>
      <c r="C43" s="22" t="s">
        <v>154</v>
      </c>
      <c r="D43" s="26">
        <v>0</v>
      </c>
      <c r="E43" s="1032" t="s">
        <v>1370</v>
      </c>
    </row>
    <row r="44" spans="1:5" x14ac:dyDescent="0.2">
      <c r="B44" s="21">
        <v>26</v>
      </c>
      <c r="C44" s="22"/>
      <c r="D44" s="26">
        <v>0</v>
      </c>
      <c r="E44" s="1032">
        <v>0</v>
      </c>
    </row>
    <row r="45" spans="1:5" ht="28.5" x14ac:dyDescent="0.2">
      <c r="B45" s="21">
        <v>27</v>
      </c>
      <c r="C45" s="22" t="s">
        <v>155</v>
      </c>
      <c r="D45" s="26">
        <v>0</v>
      </c>
      <c r="E45" s="1032" t="s">
        <v>1392</v>
      </c>
    </row>
    <row r="46" spans="1:5" x14ac:dyDescent="0.2">
      <c r="B46" s="21" t="s">
        <v>156</v>
      </c>
      <c r="C46" s="22" t="s">
        <v>157</v>
      </c>
      <c r="D46" s="26">
        <v>-1156.73491743</v>
      </c>
      <c r="E46" s="1032" t="s">
        <v>1370</v>
      </c>
    </row>
    <row r="47" spans="1:5" x14ac:dyDescent="0.2">
      <c r="A47" s="23"/>
      <c r="B47" s="24">
        <v>28</v>
      </c>
      <c r="C47" s="22" t="s">
        <v>158</v>
      </c>
      <c r="D47" s="26">
        <v>33345.890799970002</v>
      </c>
      <c r="E47" s="1033">
        <v>0</v>
      </c>
    </row>
    <row r="48" spans="1:5" ht="15" thickBot="1" x14ac:dyDescent="0.25">
      <c r="A48" s="23"/>
      <c r="B48" s="24">
        <v>29</v>
      </c>
      <c r="C48" s="25" t="s">
        <v>159</v>
      </c>
      <c r="D48" s="26">
        <v>357260.92081847996</v>
      </c>
      <c r="E48" s="1034">
        <v>0</v>
      </c>
    </row>
    <row r="49" spans="1:5" ht="15" thickBot="1" x14ac:dyDescent="0.25">
      <c r="B49" s="1108" t="s">
        <v>160</v>
      </c>
      <c r="C49" s="1109"/>
      <c r="D49" s="1109"/>
      <c r="E49" s="1110"/>
    </row>
    <row r="50" spans="1:5" x14ac:dyDescent="0.2">
      <c r="B50" s="21">
        <v>30</v>
      </c>
      <c r="C50" s="7" t="s">
        <v>115</v>
      </c>
      <c r="D50" s="26">
        <v>0</v>
      </c>
      <c r="E50" s="1032" t="s">
        <v>1393</v>
      </c>
    </row>
    <row r="51" spans="1:5" x14ac:dyDescent="0.2">
      <c r="B51" s="21">
        <v>31</v>
      </c>
      <c r="C51" s="22" t="s">
        <v>161</v>
      </c>
      <c r="D51" s="26">
        <v>0</v>
      </c>
      <c r="E51" s="1032">
        <v>0</v>
      </c>
    </row>
    <row r="52" spans="1:5" x14ac:dyDescent="0.2">
      <c r="B52" s="21">
        <v>32</v>
      </c>
      <c r="C52" s="22" t="s">
        <v>162</v>
      </c>
      <c r="D52" s="26">
        <v>0</v>
      </c>
      <c r="E52" s="1032">
        <v>0</v>
      </c>
    </row>
    <row r="53" spans="1:5" ht="28.5" x14ac:dyDescent="0.2">
      <c r="B53" s="21">
        <v>33</v>
      </c>
      <c r="C53" s="22" t="s">
        <v>163</v>
      </c>
      <c r="D53" s="26">
        <v>0</v>
      </c>
      <c r="E53" s="1032" t="s">
        <v>1394</v>
      </c>
    </row>
    <row r="54" spans="1:5" ht="28.5" x14ac:dyDescent="0.2">
      <c r="B54" s="21" t="s">
        <v>164</v>
      </c>
      <c r="C54" s="22" t="s">
        <v>165</v>
      </c>
      <c r="D54" s="26">
        <v>0</v>
      </c>
      <c r="E54" s="1032" t="s">
        <v>1370</v>
      </c>
    </row>
    <row r="55" spans="1:5" ht="28.5" x14ac:dyDescent="0.2">
      <c r="B55" s="21" t="s">
        <v>166</v>
      </c>
      <c r="C55" s="22" t="s">
        <v>167</v>
      </c>
      <c r="D55" s="26">
        <v>0</v>
      </c>
      <c r="E55" s="1032" t="s">
        <v>1370</v>
      </c>
    </row>
    <row r="56" spans="1:5" ht="28.5" x14ac:dyDescent="0.2">
      <c r="B56" s="21">
        <v>34</v>
      </c>
      <c r="C56" s="22" t="s">
        <v>168</v>
      </c>
      <c r="D56" s="26">
        <v>0</v>
      </c>
      <c r="E56" s="1032" t="s">
        <v>1395</v>
      </c>
    </row>
    <row r="57" spans="1:5" x14ac:dyDescent="0.2">
      <c r="B57" s="21">
        <v>35</v>
      </c>
      <c r="C57" s="22" t="s">
        <v>169</v>
      </c>
      <c r="D57" s="26">
        <v>0</v>
      </c>
      <c r="E57" s="1032" t="s">
        <v>1394</v>
      </c>
    </row>
    <row r="58" spans="1:5" ht="15.75" thickBot="1" x14ac:dyDescent="0.25">
      <c r="A58" s="23"/>
      <c r="B58" s="27">
        <v>36</v>
      </c>
      <c r="C58" s="28" t="s">
        <v>170</v>
      </c>
      <c r="D58" s="26">
        <v>0</v>
      </c>
      <c r="E58" s="1034">
        <v>0</v>
      </c>
    </row>
    <row r="59" spans="1:5" ht="15" thickBot="1" x14ac:dyDescent="0.25">
      <c r="B59" s="1108" t="s">
        <v>171</v>
      </c>
      <c r="C59" s="1109"/>
      <c r="D59" s="1109"/>
      <c r="E59" s="1110"/>
    </row>
    <row r="60" spans="1:5" ht="42.75" x14ac:dyDescent="0.2">
      <c r="B60" s="21">
        <v>37</v>
      </c>
      <c r="C60" s="22" t="s">
        <v>172</v>
      </c>
      <c r="D60" s="29">
        <v>0</v>
      </c>
      <c r="E60" s="1032" t="s">
        <v>1396</v>
      </c>
    </row>
    <row r="61" spans="1:5" ht="42.75" x14ac:dyDescent="0.2">
      <c r="B61" s="21">
        <v>38</v>
      </c>
      <c r="C61" s="22" t="s">
        <v>173</v>
      </c>
      <c r="D61" s="29">
        <v>0</v>
      </c>
      <c r="E61" s="1032" t="s">
        <v>1397</v>
      </c>
    </row>
    <row r="62" spans="1:5" ht="57" x14ac:dyDescent="0.2">
      <c r="B62" s="21">
        <v>39</v>
      </c>
      <c r="C62" s="22" t="s">
        <v>174</v>
      </c>
      <c r="D62" s="29">
        <v>0</v>
      </c>
      <c r="E62" s="1032" t="s">
        <v>1398</v>
      </c>
    </row>
    <row r="63" spans="1:5" ht="42.75" x14ac:dyDescent="0.2">
      <c r="B63" s="21">
        <v>40</v>
      </c>
      <c r="C63" s="22" t="s">
        <v>175</v>
      </c>
      <c r="D63" s="29">
        <v>0</v>
      </c>
      <c r="E63" s="1032" t="s">
        <v>1399</v>
      </c>
    </row>
    <row r="64" spans="1:5" x14ac:dyDescent="0.2">
      <c r="B64" s="21">
        <v>41</v>
      </c>
      <c r="D64" s="29">
        <v>0</v>
      </c>
      <c r="E64" s="1032">
        <v>0</v>
      </c>
    </row>
    <row r="65" spans="1:5" ht="28.5" x14ac:dyDescent="0.2">
      <c r="B65" s="21">
        <v>42</v>
      </c>
      <c r="C65" s="22" t="s">
        <v>176</v>
      </c>
      <c r="D65" s="29">
        <v>0</v>
      </c>
      <c r="E65" s="1032" t="s">
        <v>1400</v>
      </c>
    </row>
    <row r="66" spans="1:5" x14ac:dyDescent="0.2">
      <c r="B66" s="21" t="s">
        <v>177</v>
      </c>
      <c r="C66" s="22" t="s">
        <v>178</v>
      </c>
      <c r="D66" s="29">
        <v>0</v>
      </c>
      <c r="E66" s="1032" t="s">
        <v>1370</v>
      </c>
    </row>
    <row r="67" spans="1:5" x14ac:dyDescent="0.2">
      <c r="A67" s="23"/>
      <c r="B67" s="24">
        <v>43</v>
      </c>
      <c r="C67" s="22" t="s">
        <v>179</v>
      </c>
      <c r="D67" s="29">
        <v>0</v>
      </c>
      <c r="E67" s="1035">
        <v>0</v>
      </c>
    </row>
    <row r="68" spans="1:5" x14ac:dyDescent="0.2">
      <c r="A68" s="23"/>
      <c r="B68" s="24">
        <v>44</v>
      </c>
      <c r="C68" s="25" t="s">
        <v>180</v>
      </c>
      <c r="D68" s="29">
        <v>0</v>
      </c>
      <c r="E68" s="1035">
        <v>0</v>
      </c>
    </row>
    <row r="69" spans="1:5" ht="15" thickBot="1" x14ac:dyDescent="0.25">
      <c r="A69" s="23"/>
      <c r="B69" s="24">
        <v>45</v>
      </c>
      <c r="C69" s="25" t="s">
        <v>181</v>
      </c>
      <c r="D69" s="29">
        <v>357260.92081847996</v>
      </c>
      <c r="E69" s="1034">
        <v>0</v>
      </c>
    </row>
    <row r="70" spans="1:5" ht="15" thickBot="1" x14ac:dyDescent="0.25">
      <c r="B70" s="1108" t="s">
        <v>182</v>
      </c>
      <c r="C70" s="1109"/>
      <c r="D70" s="1109"/>
      <c r="E70" s="1110"/>
    </row>
    <row r="71" spans="1:5" x14ac:dyDescent="0.2">
      <c r="B71" s="21">
        <v>46</v>
      </c>
      <c r="C71" s="22" t="s">
        <v>115</v>
      </c>
      <c r="D71" s="30">
        <v>0</v>
      </c>
      <c r="E71" s="1036" t="s">
        <v>1401</v>
      </c>
    </row>
    <row r="72" spans="1:5" ht="42.75" x14ac:dyDescent="0.2">
      <c r="B72" s="21">
        <v>47</v>
      </c>
      <c r="C72" s="22" t="s">
        <v>183</v>
      </c>
      <c r="D72" s="30">
        <v>0</v>
      </c>
      <c r="E72" s="1036" t="s">
        <v>1402</v>
      </c>
    </row>
    <row r="73" spans="1:5" ht="28.5" x14ac:dyDescent="0.2">
      <c r="B73" s="21" t="s">
        <v>184</v>
      </c>
      <c r="C73" s="22" t="s">
        <v>185</v>
      </c>
      <c r="D73" s="30">
        <v>0</v>
      </c>
      <c r="E73" s="1036" t="s">
        <v>1370</v>
      </c>
    </row>
    <row r="74" spans="1:5" ht="28.5" x14ac:dyDescent="0.2">
      <c r="B74" s="21" t="s">
        <v>186</v>
      </c>
      <c r="C74" s="22" t="s">
        <v>187</v>
      </c>
      <c r="D74" s="30">
        <v>0</v>
      </c>
      <c r="E74" s="1037" t="s">
        <v>1370</v>
      </c>
    </row>
    <row r="75" spans="1:5" ht="42.75" x14ac:dyDescent="0.2">
      <c r="B75" s="21">
        <v>48</v>
      </c>
      <c r="C75" s="22" t="s">
        <v>188</v>
      </c>
      <c r="D75" s="30">
        <v>0</v>
      </c>
      <c r="E75" s="1036" t="s">
        <v>1403</v>
      </c>
    </row>
    <row r="76" spans="1:5" x14ac:dyDescent="0.2">
      <c r="B76" s="21">
        <v>49</v>
      </c>
      <c r="C76" s="22" t="s">
        <v>169</v>
      </c>
      <c r="D76" s="30">
        <v>0</v>
      </c>
      <c r="E76" s="1036" t="s">
        <v>1402</v>
      </c>
    </row>
    <row r="77" spans="1:5" x14ac:dyDescent="0.2">
      <c r="B77" s="21">
        <v>50</v>
      </c>
      <c r="C77" s="22" t="s">
        <v>189</v>
      </c>
      <c r="D77" s="30">
        <v>4397.4301768199994</v>
      </c>
      <c r="E77" s="1032" t="s">
        <v>1404</v>
      </c>
    </row>
    <row r="78" spans="1:5" ht="15" thickBot="1" x14ac:dyDescent="0.25">
      <c r="A78" s="23"/>
      <c r="B78" s="24">
        <v>51</v>
      </c>
      <c r="C78" s="25" t="s">
        <v>190</v>
      </c>
      <c r="D78" s="30">
        <v>4397.4301768199994</v>
      </c>
      <c r="E78" s="1034">
        <v>0</v>
      </c>
    </row>
    <row r="79" spans="1:5" ht="15" thickBot="1" x14ac:dyDescent="0.25">
      <c r="B79" s="1108" t="s">
        <v>191</v>
      </c>
      <c r="C79" s="1109"/>
      <c r="D79" s="1109"/>
      <c r="E79" s="1110"/>
    </row>
    <row r="80" spans="1:5" ht="35.25" customHeight="1" x14ac:dyDescent="0.2">
      <c r="B80" s="21">
        <v>52</v>
      </c>
      <c r="C80" s="22" t="s">
        <v>192</v>
      </c>
      <c r="D80" s="30">
        <v>0</v>
      </c>
      <c r="E80" s="1036" t="s">
        <v>1405</v>
      </c>
    </row>
    <row r="81" spans="1:7" ht="44.25" customHeight="1" x14ac:dyDescent="0.2">
      <c r="B81" s="21">
        <v>53</v>
      </c>
      <c r="C81" s="22" t="s">
        <v>193</v>
      </c>
      <c r="D81" s="30">
        <v>0</v>
      </c>
      <c r="E81" s="1036" t="s">
        <v>1406</v>
      </c>
    </row>
    <row r="82" spans="1:7" ht="40.5" customHeight="1" x14ac:dyDescent="0.2">
      <c r="B82" s="21">
        <v>54</v>
      </c>
      <c r="C82" s="22" t="s">
        <v>194</v>
      </c>
      <c r="D82" s="30">
        <v>0</v>
      </c>
      <c r="E82" s="1036" t="s">
        <v>1407</v>
      </c>
    </row>
    <row r="83" spans="1:7" ht="15" customHeight="1" x14ac:dyDescent="0.2">
      <c r="B83" s="21" t="s">
        <v>195</v>
      </c>
      <c r="C83" s="22"/>
      <c r="D83" s="30">
        <v>0</v>
      </c>
      <c r="E83" s="1036">
        <v>0</v>
      </c>
    </row>
    <row r="84" spans="1:7" ht="42.75" x14ac:dyDescent="0.2">
      <c r="B84" s="21">
        <v>55</v>
      </c>
      <c r="C84" s="22" t="s">
        <v>196</v>
      </c>
      <c r="D84" s="30">
        <v>0</v>
      </c>
      <c r="E84" s="1037" t="s">
        <v>1408</v>
      </c>
    </row>
    <row r="85" spans="1:7" x14ac:dyDescent="0.2">
      <c r="B85" s="21">
        <v>56</v>
      </c>
      <c r="C85" s="22"/>
      <c r="D85" s="30">
        <v>0</v>
      </c>
      <c r="E85" s="1037">
        <v>0</v>
      </c>
    </row>
    <row r="86" spans="1:7" ht="28.5" x14ac:dyDescent="0.2">
      <c r="B86" s="21" t="s">
        <v>197</v>
      </c>
      <c r="C86" s="22" t="s">
        <v>198</v>
      </c>
      <c r="D86" s="30">
        <v>0</v>
      </c>
      <c r="E86" s="1037" t="s">
        <v>1370</v>
      </c>
    </row>
    <row r="87" spans="1:7" x14ac:dyDescent="0.2">
      <c r="B87" s="21" t="s">
        <v>199</v>
      </c>
      <c r="C87" s="22" t="s">
        <v>200</v>
      </c>
      <c r="D87" s="30">
        <v>0</v>
      </c>
      <c r="E87" s="1037" t="s">
        <v>1370</v>
      </c>
    </row>
    <row r="88" spans="1:7" x14ac:dyDescent="0.2">
      <c r="A88" s="23"/>
      <c r="B88" s="24">
        <v>57</v>
      </c>
      <c r="C88" s="25" t="s">
        <v>201</v>
      </c>
      <c r="D88" s="30">
        <v>0</v>
      </c>
      <c r="E88" s="1038">
        <v>0</v>
      </c>
    </row>
    <row r="89" spans="1:7" x14ac:dyDescent="0.2">
      <c r="A89" s="23"/>
      <c r="B89" s="24">
        <v>58</v>
      </c>
      <c r="C89" s="25" t="s">
        <v>202</v>
      </c>
      <c r="D89" s="30">
        <v>4397.4301768199994</v>
      </c>
      <c r="E89" s="1038">
        <v>0</v>
      </c>
    </row>
    <row r="90" spans="1:7" x14ac:dyDescent="0.2">
      <c r="A90" s="23"/>
      <c r="B90" s="24">
        <v>59</v>
      </c>
      <c r="C90" s="25" t="s">
        <v>203</v>
      </c>
      <c r="D90" s="30">
        <v>361658.35099529999</v>
      </c>
      <c r="E90" s="1038">
        <v>0</v>
      </c>
    </row>
    <row r="91" spans="1:7" s="23" customFormat="1" ht="15" thickBot="1" x14ac:dyDescent="0.25">
      <c r="B91" s="24">
        <v>60</v>
      </c>
      <c r="C91" s="25" t="s">
        <v>204</v>
      </c>
      <c r="D91" s="30">
        <v>1666600.30865678</v>
      </c>
      <c r="E91" s="1039">
        <v>0</v>
      </c>
      <c r="G91" s="31"/>
    </row>
    <row r="92" spans="1:7" ht="15" thickBot="1" x14ac:dyDescent="0.25">
      <c r="B92" s="1108" t="s">
        <v>205</v>
      </c>
      <c r="C92" s="1109"/>
      <c r="D92" s="1109"/>
      <c r="E92" s="1110"/>
    </row>
    <row r="93" spans="1:7" ht="28.5" x14ac:dyDescent="0.2">
      <c r="A93" s="23"/>
      <c r="B93" s="24">
        <v>61</v>
      </c>
      <c r="C93" s="25" t="s">
        <v>206</v>
      </c>
      <c r="D93" s="1046">
        <v>0.214365</v>
      </c>
      <c r="E93" s="1040" t="s">
        <v>1409</v>
      </c>
    </row>
    <row r="94" spans="1:7" ht="28.5" x14ac:dyDescent="0.2">
      <c r="A94" s="23"/>
      <c r="B94" s="24">
        <v>62</v>
      </c>
      <c r="C94" s="25" t="s">
        <v>207</v>
      </c>
      <c r="D94" s="1046">
        <v>0.214365</v>
      </c>
      <c r="E94" s="1040" t="s">
        <v>1410</v>
      </c>
    </row>
    <row r="95" spans="1:7" x14ac:dyDescent="0.2">
      <c r="A95" s="23"/>
      <c r="B95" s="24">
        <v>63</v>
      </c>
      <c r="C95" s="25" t="s">
        <v>208</v>
      </c>
      <c r="D95" s="1046">
        <v>0.217004</v>
      </c>
      <c r="E95" s="1040" t="s">
        <v>1411</v>
      </c>
    </row>
    <row r="96" spans="1:7" ht="28.5" x14ac:dyDescent="0.2">
      <c r="B96" s="21">
        <v>64</v>
      </c>
      <c r="C96" s="22" t="s">
        <v>209</v>
      </c>
      <c r="D96" s="1046">
        <v>7.0021193346021193E-2</v>
      </c>
      <c r="E96" s="1041" t="s">
        <v>1412</v>
      </c>
    </row>
    <row r="97" spans="2:5" x14ac:dyDescent="0.2">
      <c r="B97" s="21">
        <v>65</v>
      </c>
      <c r="C97" s="32" t="s">
        <v>210</v>
      </c>
      <c r="D97" s="1046">
        <v>0.11520543518974753</v>
      </c>
      <c r="E97" s="1042"/>
    </row>
    <row r="98" spans="2:5" x14ac:dyDescent="0.2">
      <c r="B98" s="21">
        <v>66</v>
      </c>
      <c r="C98" s="32" t="s">
        <v>211</v>
      </c>
      <c r="D98" s="1046">
        <v>2.1193346020958877E-5</v>
      </c>
      <c r="E98" s="1041"/>
    </row>
    <row r="99" spans="2:5" x14ac:dyDescent="0.2">
      <c r="B99" s="21">
        <v>67</v>
      </c>
      <c r="C99" s="32" t="s">
        <v>212</v>
      </c>
      <c r="D99" s="1046">
        <v>0</v>
      </c>
      <c r="E99" s="1043"/>
    </row>
    <row r="100" spans="2:5" ht="28.5" x14ac:dyDescent="0.2">
      <c r="B100" s="21" t="s">
        <v>213</v>
      </c>
      <c r="C100" s="32" t="s">
        <v>214</v>
      </c>
      <c r="D100" s="1046">
        <v>0</v>
      </c>
      <c r="E100" s="1042" t="s">
        <v>1370</v>
      </c>
    </row>
    <row r="101" spans="2:5" x14ac:dyDescent="0.2">
      <c r="B101" s="21" t="s">
        <v>215</v>
      </c>
      <c r="C101" s="32" t="s">
        <v>216</v>
      </c>
      <c r="D101" s="1046">
        <v>0</v>
      </c>
      <c r="E101" s="1044" t="s">
        <v>1370</v>
      </c>
    </row>
    <row r="102" spans="2:5" ht="28.5" x14ac:dyDescent="0.2">
      <c r="B102" s="21">
        <v>68</v>
      </c>
      <c r="C102" s="22" t="s">
        <v>217</v>
      </c>
      <c r="D102" s="1046">
        <v>0</v>
      </c>
      <c r="E102" s="1043" t="s">
        <v>1413</v>
      </c>
    </row>
    <row r="103" spans="2:5" x14ac:dyDescent="0.2">
      <c r="B103" s="21">
        <v>69</v>
      </c>
      <c r="C103" s="22"/>
      <c r="D103" s="1047"/>
      <c r="E103" s="1043"/>
    </row>
    <row r="104" spans="2:5" x14ac:dyDescent="0.2">
      <c r="B104" s="21">
        <v>70</v>
      </c>
      <c r="C104" s="22"/>
      <c r="D104" s="1047"/>
      <c r="E104" s="1043"/>
    </row>
    <row r="105" spans="2:5" ht="15" thickBot="1" x14ac:dyDescent="0.25">
      <c r="B105" s="21">
        <v>71</v>
      </c>
      <c r="C105" s="22"/>
      <c r="D105" s="1047"/>
      <c r="E105" s="1043"/>
    </row>
    <row r="106" spans="2:5" ht="15" thickBot="1" x14ac:dyDescent="0.25">
      <c r="B106" s="1115" t="s">
        <v>218</v>
      </c>
      <c r="C106" s="1116"/>
      <c r="D106" s="1116"/>
      <c r="E106" s="1110"/>
    </row>
    <row r="107" spans="2:5" ht="85.5" x14ac:dyDescent="0.2">
      <c r="B107" s="21">
        <v>72</v>
      </c>
      <c r="C107" s="22" t="s">
        <v>219</v>
      </c>
      <c r="D107" s="30">
        <v>0</v>
      </c>
      <c r="E107" s="1036" t="s">
        <v>1414</v>
      </c>
    </row>
    <row r="108" spans="2:5" ht="42.75" x14ac:dyDescent="0.2">
      <c r="B108" s="21">
        <v>73</v>
      </c>
      <c r="C108" s="22" t="s">
        <v>220</v>
      </c>
      <c r="D108" s="30">
        <v>0</v>
      </c>
      <c r="E108" s="1036" t="s">
        <v>1415</v>
      </c>
    </row>
    <row r="109" spans="2:5" x14ac:dyDescent="0.2">
      <c r="B109" s="21">
        <v>74</v>
      </c>
      <c r="C109" s="22"/>
      <c r="D109" s="30">
        <v>0</v>
      </c>
      <c r="E109" s="1036">
        <v>0</v>
      </c>
    </row>
    <row r="110" spans="2:5" ht="43.5" thickBot="1" x14ac:dyDescent="0.25">
      <c r="B110" s="21">
        <v>75</v>
      </c>
      <c r="C110" s="22" t="s">
        <v>221</v>
      </c>
      <c r="D110" s="30">
        <v>0</v>
      </c>
      <c r="E110" s="1045" t="s">
        <v>1416</v>
      </c>
    </row>
    <row r="111" spans="2:5" ht="15" thickBot="1" x14ac:dyDescent="0.25">
      <c r="B111" s="1108" t="s">
        <v>222</v>
      </c>
      <c r="C111" s="1109"/>
      <c r="D111" s="1109"/>
      <c r="E111" s="1110"/>
    </row>
    <row r="112" spans="2:5" ht="28.5" x14ac:dyDescent="0.2">
      <c r="B112" s="21">
        <v>76</v>
      </c>
      <c r="C112" s="22" t="s">
        <v>223</v>
      </c>
      <c r="D112" s="1048">
        <v>0</v>
      </c>
      <c r="E112" s="1036" t="s">
        <v>1417</v>
      </c>
    </row>
    <row r="113" spans="2:5" ht="28.5" x14ac:dyDescent="0.2">
      <c r="B113" s="21">
        <v>77</v>
      </c>
      <c r="C113" s="22" t="s">
        <v>224</v>
      </c>
      <c r="D113" s="1048">
        <v>8995.8996071894999</v>
      </c>
      <c r="E113" s="1036" t="s">
        <v>1417</v>
      </c>
    </row>
    <row r="114" spans="2:5" x14ac:dyDescent="0.2">
      <c r="B114" s="1117">
        <v>78</v>
      </c>
      <c r="C114" s="1120" t="s">
        <v>225</v>
      </c>
      <c r="D114" s="1126">
        <v>0</v>
      </c>
      <c r="E114" s="1123" t="s">
        <v>1417</v>
      </c>
    </row>
    <row r="115" spans="2:5" x14ac:dyDescent="0.2">
      <c r="B115" s="1118"/>
      <c r="C115" s="1121"/>
      <c r="D115" s="1127"/>
      <c r="E115" s="1124" t="s">
        <v>1370</v>
      </c>
    </row>
    <row r="116" spans="2:5" x14ac:dyDescent="0.2">
      <c r="B116" s="1118"/>
      <c r="C116" s="1121"/>
      <c r="D116" s="1127"/>
      <c r="E116" s="1124" t="s">
        <v>1370</v>
      </c>
    </row>
    <row r="117" spans="2:5" x14ac:dyDescent="0.2">
      <c r="B117" s="1119"/>
      <c r="C117" s="1122"/>
      <c r="D117" s="1128"/>
      <c r="E117" s="1125" t="s">
        <v>1370</v>
      </c>
    </row>
    <row r="118" spans="2:5" ht="29.25" thickBot="1" x14ac:dyDescent="0.25">
      <c r="B118" s="21">
        <v>79</v>
      </c>
      <c r="C118" s="22" t="s">
        <v>226</v>
      </c>
      <c r="D118" s="1048">
        <v>4397.4301768223404</v>
      </c>
      <c r="E118" s="1045" t="s">
        <v>1417</v>
      </c>
    </row>
    <row r="119" spans="2:5" ht="15" thickBot="1" x14ac:dyDescent="0.25">
      <c r="B119" s="1108" t="s">
        <v>227</v>
      </c>
      <c r="C119" s="1109"/>
      <c r="D119" s="1109"/>
      <c r="E119" s="1110"/>
    </row>
    <row r="120" spans="2:5" ht="28.5" x14ac:dyDescent="0.2">
      <c r="B120" s="21">
        <v>80</v>
      </c>
      <c r="C120" s="33" t="s">
        <v>228</v>
      </c>
      <c r="D120" s="30"/>
      <c r="E120" s="1036" t="s">
        <v>1418</v>
      </c>
    </row>
    <row r="121" spans="2:5" ht="28.5" x14ac:dyDescent="0.2">
      <c r="B121" s="21">
        <v>81</v>
      </c>
      <c r="C121" s="22" t="s">
        <v>229</v>
      </c>
      <c r="D121" s="30"/>
      <c r="E121" s="1036" t="s">
        <v>1418</v>
      </c>
    </row>
    <row r="122" spans="2:5" ht="28.5" x14ac:dyDescent="0.2">
      <c r="B122" s="21">
        <v>82</v>
      </c>
      <c r="C122" s="33" t="s">
        <v>230</v>
      </c>
      <c r="D122" s="30"/>
      <c r="E122" s="1036" t="s">
        <v>1419</v>
      </c>
    </row>
    <row r="123" spans="2:5" ht="28.5" x14ac:dyDescent="0.2">
      <c r="B123" s="21">
        <v>83</v>
      </c>
      <c r="C123" s="22" t="s">
        <v>231</v>
      </c>
      <c r="D123" s="30"/>
      <c r="E123" s="1036" t="s">
        <v>1419</v>
      </c>
    </row>
    <row r="124" spans="2:5" ht="28.5" x14ac:dyDescent="0.2">
      <c r="B124" s="21">
        <v>84</v>
      </c>
      <c r="C124" s="33" t="s">
        <v>232</v>
      </c>
      <c r="D124" s="30"/>
      <c r="E124" s="1036" t="s">
        <v>1420</v>
      </c>
    </row>
    <row r="125" spans="2:5" ht="29.25" thickBot="1" x14ac:dyDescent="0.25">
      <c r="B125" s="34">
        <v>85</v>
      </c>
      <c r="C125" s="35" t="s">
        <v>233</v>
      </c>
      <c r="D125" s="36"/>
      <c r="E125" s="1045" t="s">
        <v>1420</v>
      </c>
    </row>
    <row r="126" spans="2:5" x14ac:dyDescent="0.2">
      <c r="B126" s="7"/>
    </row>
    <row r="127" spans="2:5" x14ac:dyDescent="0.2">
      <c r="B127" s="37"/>
    </row>
    <row r="128" spans="2:5" ht="60" customHeight="1" x14ac:dyDescent="0.2">
      <c r="B128" s="1114"/>
      <c r="C128" s="1114"/>
      <c r="D128" s="1114"/>
      <c r="E128" s="1114"/>
    </row>
  </sheetData>
  <sheetProtection algorithmName="SHA-512" hashValue="xcRVlIzehDj+nEX/K176Mwcgu0rjjeVw1e+vXqcyRSm/uAQjiy9xTFG/IwFl14HRcg+czczra6oaX4Eefil5AQ==" saltValue="pCjOpmM41m30XD0q5GLJaA==" spinCount="100000" sheet="1" objects="1" scenarios="1"/>
  <mergeCells count="16">
    <mergeCell ref="B119:E119"/>
    <mergeCell ref="B128:E128"/>
    <mergeCell ref="B79:E79"/>
    <mergeCell ref="B92:E92"/>
    <mergeCell ref="B106:E106"/>
    <mergeCell ref="B111:E111"/>
    <mergeCell ref="B114:B117"/>
    <mergeCell ref="C114:C117"/>
    <mergeCell ref="E114:E117"/>
    <mergeCell ref="D114:D117"/>
    <mergeCell ref="B70:E70"/>
    <mergeCell ref="B2:E2"/>
    <mergeCell ref="B6:E6"/>
    <mergeCell ref="B18:E18"/>
    <mergeCell ref="B49:E49"/>
    <mergeCell ref="B59:E59"/>
  </mergeCells>
  <pageMargins left="0.70866141732283472" right="0.70866141732283472" top="0.74803149606299213" bottom="0.74803149606299213" header="0.31496062992125984" footer="0.31496062992125984"/>
  <pageSetup scale="46" fitToHeight="2" orientation="portrait" r:id="rId1"/>
  <rowBreaks count="1" manualBreakCount="1">
    <brk id="78"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468B8-5341-48A1-A706-47F13E34614D}">
  <sheetPr>
    <tabColor theme="5" tint="-0.499984740745262"/>
    <pageSetUpPr fitToPage="1"/>
  </sheetPr>
  <dimension ref="A1:R51"/>
  <sheetViews>
    <sheetView showGridLines="0" workbookViewId="0">
      <selection activeCell="D15" sqref="D15"/>
    </sheetView>
  </sheetViews>
  <sheetFormatPr defaultColWidth="9" defaultRowHeight="12.75" x14ac:dyDescent="0.2"/>
  <cols>
    <col min="1" max="2" width="9" style="915"/>
    <col min="3" max="3" width="114.42578125" style="915" bestFit="1" customWidth="1"/>
    <col min="4" max="5" width="21.42578125" style="915" customWidth="1"/>
    <col min="6" max="7" width="9" style="915"/>
    <col min="8" max="8" width="20.28515625" style="915" bestFit="1" customWidth="1"/>
    <col min="9" max="16384" width="9" style="915"/>
  </cols>
  <sheetData>
    <row r="1" spans="1:18" ht="16.5" thickBot="1" x14ac:dyDescent="0.3">
      <c r="A1" s="4"/>
      <c r="C1" s="916"/>
    </row>
    <row r="2" spans="1:18" s="917" customFormat="1" ht="41.25" customHeight="1" thickBot="1" x14ac:dyDescent="0.25">
      <c r="A2" s="915"/>
      <c r="B2" s="1135" t="s">
        <v>1250</v>
      </c>
      <c r="C2" s="1136"/>
      <c r="D2" s="1136"/>
      <c r="E2" s="1137"/>
    </row>
    <row r="3" spans="1:18" s="918" customFormat="1" ht="15.75" customHeight="1" thickBot="1" x14ac:dyDescent="0.25">
      <c r="A3" s="915"/>
      <c r="B3" s="1138" t="s">
        <v>1251</v>
      </c>
      <c r="C3" s="1139"/>
      <c r="D3" s="1139"/>
      <c r="E3" s="1140"/>
    </row>
    <row r="4" spans="1:18" s="918" customFormat="1" ht="15.75" customHeight="1" thickBot="1" x14ac:dyDescent="0.25">
      <c r="A4" s="915"/>
      <c r="B4" s="1141" t="s">
        <v>1252</v>
      </c>
      <c r="C4" s="1142"/>
      <c r="D4" s="1142"/>
      <c r="E4" s="1143"/>
    </row>
    <row r="5" spans="1:18" s="918" customFormat="1" ht="30.6" customHeight="1" x14ac:dyDescent="0.2">
      <c r="A5" s="915"/>
      <c r="B5" s="1144"/>
      <c r="C5" s="1144"/>
      <c r="D5" s="1144"/>
      <c r="E5" s="1144"/>
    </row>
    <row r="6" spans="1:18" ht="15" customHeight="1" x14ac:dyDescent="0.2">
      <c r="B6" s="1145"/>
      <c r="C6" s="1145"/>
      <c r="D6" s="1145"/>
      <c r="E6" s="1145"/>
      <c r="F6" s="919"/>
      <c r="G6" s="919"/>
      <c r="H6" s="919"/>
      <c r="I6" s="919"/>
      <c r="J6" s="919"/>
      <c r="K6" s="919"/>
      <c r="L6" s="919"/>
      <c r="M6" s="919"/>
      <c r="N6" s="919"/>
      <c r="O6" s="919"/>
      <c r="P6" s="919"/>
      <c r="Q6" s="919"/>
      <c r="R6" s="919"/>
    </row>
    <row r="7" spans="1:18" ht="15" x14ac:dyDescent="0.2">
      <c r="B7" s="1145"/>
      <c r="C7" s="1145"/>
      <c r="D7" s="1145"/>
      <c r="E7" s="1145"/>
      <c r="F7" s="919"/>
      <c r="G7" s="919"/>
      <c r="H7" s="919"/>
      <c r="I7" s="919"/>
      <c r="J7" s="919"/>
      <c r="K7" s="919"/>
      <c r="L7" s="919"/>
      <c r="M7" s="919"/>
      <c r="N7" s="919"/>
      <c r="O7" s="919"/>
      <c r="P7" s="919"/>
      <c r="Q7" s="919"/>
      <c r="R7" s="919"/>
    </row>
    <row r="8" spans="1:18" ht="14.25" x14ac:dyDescent="0.2">
      <c r="B8" s="920"/>
      <c r="C8" s="920"/>
      <c r="D8" s="921" t="s">
        <v>235</v>
      </c>
      <c r="E8" s="921" t="s">
        <v>236</v>
      </c>
      <c r="F8" s="921" t="s">
        <v>237</v>
      </c>
    </row>
    <row r="9" spans="1:18" ht="42.75" x14ac:dyDescent="0.2">
      <c r="B9" s="920"/>
      <c r="C9" s="922"/>
      <c r="D9" s="923" t="s">
        <v>1365</v>
      </c>
      <c r="E9" s="923" t="s">
        <v>1540</v>
      </c>
      <c r="F9" s="923" t="s">
        <v>1366</v>
      </c>
    </row>
    <row r="10" spans="1:18" ht="14.25" x14ac:dyDescent="0.2">
      <c r="B10" s="920"/>
      <c r="C10" s="922"/>
      <c r="D10" s="924">
        <v>44926</v>
      </c>
      <c r="E10" s="924">
        <v>44926</v>
      </c>
      <c r="F10" s="923"/>
    </row>
    <row r="11" spans="1:18" ht="14.25" customHeight="1" x14ac:dyDescent="0.2">
      <c r="B11" s="1129" t="s">
        <v>1367</v>
      </c>
      <c r="C11" s="1130"/>
      <c r="D11" s="1130"/>
      <c r="E11" s="1130"/>
      <c r="F11" s="1131"/>
    </row>
    <row r="12" spans="1:18" ht="14.25" x14ac:dyDescent="0.2">
      <c r="B12" s="925">
        <v>1</v>
      </c>
      <c r="C12" s="926" t="s">
        <v>1223</v>
      </c>
      <c r="D12" s="927">
        <v>667304</v>
      </c>
      <c r="E12" s="927">
        <v>459373.708514</v>
      </c>
      <c r="F12" s="921"/>
      <c r="G12" s="928"/>
    </row>
    <row r="13" spans="1:18" ht="14.25" x14ac:dyDescent="0.2">
      <c r="B13" s="925">
        <f>B12+1</f>
        <v>2</v>
      </c>
      <c r="C13" s="926" t="s">
        <v>1224</v>
      </c>
      <c r="D13" s="927">
        <v>2835</v>
      </c>
      <c r="E13" s="927">
        <v>2835.5945959999999</v>
      </c>
      <c r="F13" s="921"/>
      <c r="G13" s="928"/>
    </row>
    <row r="14" spans="1:18" ht="14.25" x14ac:dyDescent="0.2">
      <c r="B14" s="925">
        <f t="shared" ref="B14:B27" si="0">B13+1</f>
        <v>3</v>
      </c>
      <c r="C14" s="926" t="s">
        <v>1225</v>
      </c>
      <c r="D14" s="927">
        <v>274589</v>
      </c>
      <c r="E14" s="927">
        <v>274588.61662799999</v>
      </c>
      <c r="F14" s="921"/>
      <c r="G14" s="928"/>
    </row>
    <row r="15" spans="1:18" ht="14.25" x14ac:dyDescent="0.2">
      <c r="B15" s="925">
        <f t="shared" si="0"/>
        <v>4</v>
      </c>
      <c r="C15" s="926" t="s">
        <v>1226</v>
      </c>
      <c r="D15" s="927">
        <v>244951</v>
      </c>
      <c r="E15" s="927">
        <v>244950.71009499999</v>
      </c>
      <c r="F15" s="921"/>
      <c r="G15" s="928"/>
    </row>
    <row r="16" spans="1:18" ht="14.25" x14ac:dyDescent="0.2">
      <c r="B16" s="925">
        <f t="shared" si="0"/>
        <v>5</v>
      </c>
      <c r="C16" s="926" t="s">
        <v>1227</v>
      </c>
      <c r="D16" s="927">
        <v>957087</v>
      </c>
      <c r="E16" s="927">
        <v>936599.81330600008</v>
      </c>
      <c r="F16" s="921"/>
      <c r="G16" s="928"/>
    </row>
    <row r="17" spans="2:7" s="931" customFormat="1" ht="15" x14ac:dyDescent="0.25">
      <c r="B17" s="925">
        <f t="shared" si="0"/>
        <v>6</v>
      </c>
      <c r="C17" s="929" t="s">
        <v>1228</v>
      </c>
      <c r="D17" s="927">
        <v>2054023</v>
      </c>
      <c r="E17" s="927">
        <v>2289277.4412819999</v>
      </c>
      <c r="F17" s="930"/>
      <c r="G17" s="928"/>
    </row>
    <row r="18" spans="2:7" s="931" customFormat="1" ht="15" x14ac:dyDescent="0.25">
      <c r="B18" s="925">
        <f t="shared" si="0"/>
        <v>7</v>
      </c>
      <c r="C18" s="929" t="s">
        <v>1229</v>
      </c>
      <c r="D18" s="927">
        <v>834753</v>
      </c>
      <c r="E18" s="927">
        <v>812592.45286900003</v>
      </c>
      <c r="F18" s="930"/>
    </row>
    <row r="19" spans="2:7" s="931" customFormat="1" ht="15" x14ac:dyDescent="0.25">
      <c r="B19" s="925">
        <f t="shared" si="0"/>
        <v>8</v>
      </c>
      <c r="C19" s="929" t="s">
        <v>1230</v>
      </c>
      <c r="D19" s="927">
        <v>6835</v>
      </c>
      <c r="E19" s="927">
        <v>28994.993935999999</v>
      </c>
      <c r="F19" s="930"/>
    </row>
    <row r="20" spans="2:7" s="931" customFormat="1" ht="15" x14ac:dyDescent="0.25">
      <c r="B20" s="925">
        <f t="shared" si="0"/>
        <v>9</v>
      </c>
      <c r="C20" s="929" t="s">
        <v>1231</v>
      </c>
      <c r="D20" s="927" t="s">
        <v>1370</v>
      </c>
      <c r="E20" s="927" t="s">
        <v>823</v>
      </c>
      <c r="F20" s="930"/>
      <c r="G20" s="928"/>
    </row>
    <row r="21" spans="2:7" ht="14.25" x14ac:dyDescent="0.2">
      <c r="B21" s="925">
        <f t="shared" si="0"/>
        <v>10</v>
      </c>
      <c r="C21" s="926" t="s">
        <v>1232</v>
      </c>
      <c r="D21" s="927">
        <v>24226</v>
      </c>
      <c r="E21" s="927">
        <v>24225.889330000002</v>
      </c>
      <c r="F21" s="921"/>
      <c r="G21" s="928"/>
    </row>
    <row r="22" spans="2:7" ht="14.25" x14ac:dyDescent="0.2">
      <c r="B22" s="925">
        <f t="shared" si="0"/>
        <v>11</v>
      </c>
      <c r="C22" s="926" t="s">
        <v>1233</v>
      </c>
      <c r="D22" s="927">
        <v>20911</v>
      </c>
      <c r="E22" s="927">
        <v>20910.908792999999</v>
      </c>
      <c r="F22" s="921"/>
      <c r="G22" s="928"/>
    </row>
    <row r="23" spans="2:7" ht="14.25" x14ac:dyDescent="0.2">
      <c r="B23" s="925">
        <f t="shared" si="0"/>
        <v>12</v>
      </c>
      <c r="C23" s="926" t="s">
        <v>1234</v>
      </c>
      <c r="D23" s="927" t="s">
        <v>1370</v>
      </c>
      <c r="E23" s="927">
        <v>0</v>
      </c>
      <c r="F23" s="921"/>
      <c r="G23" s="928"/>
    </row>
    <row r="24" spans="2:7" ht="14.25" x14ac:dyDescent="0.2">
      <c r="B24" s="925">
        <f t="shared" si="0"/>
        <v>13</v>
      </c>
      <c r="C24" s="926" t="s">
        <v>1235</v>
      </c>
      <c r="D24" s="927">
        <v>4864</v>
      </c>
      <c r="E24" s="927">
        <v>4863.7090390000003</v>
      </c>
      <c r="F24" s="921"/>
      <c r="G24" s="928"/>
    </row>
    <row r="25" spans="2:7" ht="14.25" x14ac:dyDescent="0.2">
      <c r="B25" s="925">
        <f t="shared" si="0"/>
        <v>14</v>
      </c>
      <c r="C25" s="932" t="s">
        <v>441</v>
      </c>
      <c r="D25" s="927">
        <v>33553</v>
      </c>
      <c r="E25" s="927">
        <v>26717.982263999998</v>
      </c>
      <c r="F25" s="921"/>
      <c r="G25" s="928"/>
    </row>
    <row r="26" spans="2:7" ht="14.25" x14ac:dyDescent="0.2">
      <c r="B26" s="925">
        <f t="shared" si="0"/>
        <v>15</v>
      </c>
      <c r="C26" s="932" t="s">
        <v>1236</v>
      </c>
      <c r="D26" s="927">
        <v>45</v>
      </c>
      <c r="E26" s="927">
        <v>44.648823999999998</v>
      </c>
      <c r="F26" s="921"/>
      <c r="G26" s="928"/>
    </row>
    <row r="27" spans="2:7" ht="14.25" x14ac:dyDescent="0.2">
      <c r="B27" s="925">
        <f t="shared" si="0"/>
        <v>16</v>
      </c>
      <c r="C27" s="933" t="s">
        <v>1531</v>
      </c>
      <c r="D27" s="934">
        <v>5125976</v>
      </c>
      <c r="E27" s="934">
        <v>5125976.4694759995</v>
      </c>
      <c r="F27" s="921"/>
      <c r="G27" s="928"/>
    </row>
    <row r="28" spans="2:7" s="931" customFormat="1" ht="15" customHeight="1" x14ac:dyDescent="0.25">
      <c r="B28" s="1129" t="s">
        <v>1554</v>
      </c>
      <c r="C28" s="1130"/>
      <c r="D28" s="1130"/>
      <c r="E28" s="1130"/>
      <c r="F28" s="1131"/>
      <c r="G28" s="928"/>
    </row>
    <row r="29" spans="2:7" ht="14.25" x14ac:dyDescent="0.2">
      <c r="B29" s="925">
        <v>17</v>
      </c>
      <c r="C29" s="935" t="s">
        <v>1239</v>
      </c>
      <c r="D29" s="927">
        <v>1006642</v>
      </c>
      <c r="E29" s="927">
        <v>817211.566139</v>
      </c>
      <c r="F29" s="921"/>
      <c r="G29" s="928"/>
    </row>
    <row r="30" spans="2:7" ht="14.25" x14ac:dyDescent="0.2">
      <c r="B30" s="925">
        <v>18</v>
      </c>
      <c r="C30" s="935" t="s">
        <v>1240</v>
      </c>
      <c r="D30" s="927">
        <v>2899670</v>
      </c>
      <c r="E30" s="927">
        <v>3086344.2863809997</v>
      </c>
      <c r="F30" s="921"/>
      <c r="G30" s="928"/>
    </row>
    <row r="31" spans="2:7" ht="14.25" x14ac:dyDescent="0.2">
      <c r="B31" s="925">
        <v>19</v>
      </c>
      <c r="C31" s="935" t="s">
        <v>1241</v>
      </c>
      <c r="D31" s="927">
        <v>146908</v>
      </c>
      <c r="E31" s="927">
        <v>146908.07064200001</v>
      </c>
      <c r="F31" s="921"/>
      <c r="G31" s="928"/>
    </row>
    <row r="32" spans="2:7" ht="14.25" x14ac:dyDescent="0.2">
      <c r="B32" s="925">
        <v>20</v>
      </c>
      <c r="C32" s="935" t="s">
        <v>1243</v>
      </c>
      <c r="D32" s="936">
        <v>279416</v>
      </c>
      <c r="E32" s="936">
        <v>5.0000000000000002E-5</v>
      </c>
      <c r="F32" s="930"/>
      <c r="G32" s="928"/>
    </row>
    <row r="33" spans="2:7" ht="14.25" x14ac:dyDescent="0.2">
      <c r="B33" s="925">
        <v>21</v>
      </c>
      <c r="C33" s="935" t="s">
        <v>1242</v>
      </c>
      <c r="D33" s="936">
        <v>0</v>
      </c>
      <c r="E33" s="936">
        <v>281443.796386</v>
      </c>
      <c r="F33" s="930"/>
    </row>
    <row r="34" spans="2:7" ht="14.25" customHeight="1" x14ac:dyDescent="0.2">
      <c r="B34" s="925">
        <v>22</v>
      </c>
      <c r="C34" s="935" t="s">
        <v>1244</v>
      </c>
      <c r="D34" s="936">
        <v>347860</v>
      </c>
      <c r="E34" s="936">
        <v>347860.193967</v>
      </c>
      <c r="F34" s="930"/>
    </row>
    <row r="35" spans="2:7" ht="14.25" x14ac:dyDescent="0.2">
      <c r="B35" s="925">
        <v>23</v>
      </c>
      <c r="C35" s="935" t="s">
        <v>1245</v>
      </c>
      <c r="D35" s="936">
        <v>19176</v>
      </c>
      <c r="E35" s="936">
        <v>2108.7591170000001</v>
      </c>
      <c r="F35" s="930"/>
      <c r="G35" s="928"/>
    </row>
    <row r="36" spans="2:7" ht="14.25" x14ac:dyDescent="0.2">
      <c r="B36" s="925">
        <v>24</v>
      </c>
      <c r="C36" s="935" t="s">
        <v>1246</v>
      </c>
      <c r="D36" s="936">
        <v>4581</v>
      </c>
      <c r="E36" s="936">
        <v>7348.4540729999999</v>
      </c>
      <c r="F36" s="930"/>
      <c r="G36" s="928"/>
    </row>
    <row r="37" spans="2:7" ht="14.25" x14ac:dyDescent="0.2">
      <c r="B37" s="925">
        <v>25</v>
      </c>
      <c r="C37" s="935" t="s">
        <v>1247</v>
      </c>
      <c r="D37" s="927" t="s">
        <v>1370</v>
      </c>
      <c r="E37" s="927">
        <v>0</v>
      </c>
      <c r="F37" s="921"/>
      <c r="G37" s="928"/>
    </row>
    <row r="38" spans="2:7" s="931" customFormat="1" ht="15" x14ac:dyDescent="0.25">
      <c r="B38" s="925">
        <v>26</v>
      </c>
      <c r="C38" s="935" t="s">
        <v>1248</v>
      </c>
      <c r="D38" s="927">
        <v>46958</v>
      </c>
      <c r="E38" s="927">
        <v>61986.312751999998</v>
      </c>
      <c r="F38" s="921"/>
    </row>
    <row r="39" spans="2:7" s="931" customFormat="1" ht="15" x14ac:dyDescent="0.25">
      <c r="B39" s="925">
        <v>27</v>
      </c>
      <c r="C39" s="933" t="s">
        <v>1555</v>
      </c>
      <c r="D39" s="934">
        <v>4751211</v>
      </c>
      <c r="E39" s="934">
        <v>4751211.4395069992</v>
      </c>
      <c r="F39" s="921"/>
    </row>
    <row r="40" spans="2:7" s="931" customFormat="1" ht="15" x14ac:dyDescent="0.25">
      <c r="B40" s="1132" t="s">
        <v>1368</v>
      </c>
      <c r="C40" s="1133"/>
      <c r="D40" s="1133"/>
      <c r="E40" s="1133"/>
      <c r="F40" s="1134"/>
      <c r="G40" s="928"/>
    </row>
    <row r="41" spans="2:7" s="931" customFormat="1" ht="15" x14ac:dyDescent="0.25">
      <c r="B41" s="925">
        <v>28</v>
      </c>
      <c r="C41" s="935" t="s">
        <v>1253</v>
      </c>
      <c r="D41" s="927">
        <v>24118</v>
      </c>
      <c r="E41" s="927">
        <v>24118.22</v>
      </c>
      <c r="F41" s="927">
        <v>1</v>
      </c>
      <c r="G41" s="928"/>
    </row>
    <row r="42" spans="2:7" s="931" customFormat="1" ht="15" x14ac:dyDescent="0.25">
      <c r="B42" s="925">
        <v>29</v>
      </c>
      <c r="C42" s="935" t="s">
        <v>1532</v>
      </c>
      <c r="D42" s="927">
        <v>3900</v>
      </c>
      <c r="E42" s="927">
        <v>3899.712</v>
      </c>
      <c r="F42" s="927">
        <v>1</v>
      </c>
      <c r="G42" s="928"/>
    </row>
    <row r="43" spans="2:7" ht="14.25" x14ac:dyDescent="0.2">
      <c r="B43" s="925">
        <v>30</v>
      </c>
      <c r="C43" s="935" t="s">
        <v>1254</v>
      </c>
      <c r="D43" s="927">
        <v>240909</v>
      </c>
      <c r="E43" s="927">
        <v>259783.627179</v>
      </c>
      <c r="F43" s="927">
        <v>2</v>
      </c>
      <c r="G43" s="928"/>
    </row>
    <row r="44" spans="2:7" ht="14.25" x14ac:dyDescent="0.2">
      <c r="B44" s="925">
        <v>31</v>
      </c>
      <c r="C44" s="935" t="s">
        <v>1533</v>
      </c>
      <c r="D44" s="927">
        <v>64949</v>
      </c>
      <c r="E44" s="927">
        <v>66501.810886000007</v>
      </c>
      <c r="F44" s="927">
        <v>3</v>
      </c>
      <c r="G44" s="928"/>
    </row>
    <row r="45" spans="2:7" ht="14.25" x14ac:dyDescent="0.2">
      <c r="B45" s="925">
        <v>32</v>
      </c>
      <c r="C45" s="935" t="s">
        <v>1534</v>
      </c>
      <c r="D45" s="927">
        <v>0</v>
      </c>
      <c r="E45" s="927">
        <v>0</v>
      </c>
      <c r="F45" s="927">
        <v>0</v>
      </c>
      <c r="G45" s="928"/>
    </row>
    <row r="46" spans="2:7" ht="14.25" x14ac:dyDescent="0.2">
      <c r="B46" s="925">
        <v>33</v>
      </c>
      <c r="C46" s="935" t="s">
        <v>1535</v>
      </c>
      <c r="D46" s="927">
        <v>-47086</v>
      </c>
      <c r="E46" s="927">
        <v>-45814.351497000003</v>
      </c>
      <c r="F46" s="927">
        <v>3</v>
      </c>
      <c r="G46" s="928"/>
    </row>
    <row r="47" spans="2:7" ht="14.25" x14ac:dyDescent="0.2">
      <c r="B47" s="925">
        <v>34</v>
      </c>
      <c r="C47" s="935" t="s">
        <v>1536</v>
      </c>
      <c r="D47" s="927">
        <v>87975</v>
      </c>
      <c r="E47" s="927">
        <v>84747.837755</v>
      </c>
      <c r="F47" s="1085" t="s">
        <v>1552</v>
      </c>
      <c r="G47" s="928"/>
    </row>
    <row r="48" spans="2:7" ht="14.25" x14ac:dyDescent="0.2">
      <c r="B48" s="925">
        <v>35</v>
      </c>
      <c r="C48" s="933" t="s">
        <v>1537</v>
      </c>
      <c r="D48" s="934">
        <v>374765</v>
      </c>
      <c r="E48" s="934">
        <v>393236.85632299993</v>
      </c>
      <c r="F48" s="934"/>
      <c r="G48" s="928"/>
    </row>
    <row r="49" spans="2:7" ht="14.25" x14ac:dyDescent="0.2">
      <c r="B49" s="925">
        <v>36</v>
      </c>
      <c r="C49" s="935" t="s">
        <v>1538</v>
      </c>
      <c r="D49" s="927">
        <v>0</v>
      </c>
      <c r="E49" s="927">
        <v>0</v>
      </c>
      <c r="F49" s="927"/>
      <c r="G49" s="928"/>
    </row>
    <row r="50" spans="2:7" ht="14.25" x14ac:dyDescent="0.2">
      <c r="B50" s="925">
        <v>37</v>
      </c>
      <c r="C50" s="933" t="s">
        <v>1539</v>
      </c>
      <c r="D50" s="934">
        <v>374765</v>
      </c>
      <c r="E50" s="934">
        <v>393236.85632299993</v>
      </c>
      <c r="F50" s="934"/>
      <c r="G50" s="928"/>
    </row>
    <row r="51" spans="2:7" ht="14.25" x14ac:dyDescent="0.2">
      <c r="B51" s="925">
        <v>38</v>
      </c>
      <c r="C51" s="933" t="s">
        <v>1553</v>
      </c>
      <c r="D51" s="934">
        <v>5125976</v>
      </c>
      <c r="E51" s="934">
        <v>5144448.2958299993</v>
      </c>
      <c r="F51" s="934"/>
    </row>
  </sheetData>
  <sheetProtection algorithmName="SHA-512" hashValue="DTTVJFzB275TKcgir6AsgPcgxORW5A6ph0x88tpLPiT6P1MKVaZhwXjzc5hc9PkExnZOKI9rXzZpSlaagWGqEA==" saltValue="hM1YgCVULinkKF7Ojpxvqw==" spinCount="100000" sheet="1" objects="1" scenarios="1"/>
  <mergeCells count="8">
    <mergeCell ref="B11:F11"/>
    <mergeCell ref="B28:F28"/>
    <mergeCell ref="B40:F40"/>
    <mergeCell ref="B2:E2"/>
    <mergeCell ref="B3:E3"/>
    <mergeCell ref="B4:E4"/>
    <mergeCell ref="B5:E5"/>
    <mergeCell ref="B6:E7"/>
  </mergeCells>
  <pageMargins left="0.70866141732283472" right="0.70866141732283472" top="0.74803149606299213" bottom="0.74803149606299213" header="0.31496062992125984" footer="0.31496062992125984"/>
  <pageSetup scale="5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DC8E0-20C5-41AD-9C79-FAD8FADC5A46}">
  <sheetPr>
    <tabColor theme="5" tint="-0.499984740745262"/>
    <pageSetUpPr fitToPage="1"/>
  </sheetPr>
  <dimension ref="A1:H54"/>
  <sheetViews>
    <sheetView showGridLines="0" workbookViewId="0">
      <selection activeCell="D12" sqref="D12"/>
    </sheetView>
  </sheetViews>
  <sheetFormatPr defaultRowHeight="15" x14ac:dyDescent="0.25"/>
  <cols>
    <col min="1" max="1" width="9.140625" style="85"/>
    <col min="2" max="2" width="11.28515625" style="520" customWidth="1"/>
    <col min="3" max="3" width="59.85546875" style="869" customWidth="1"/>
    <col min="4" max="4" width="34.140625" style="520" customWidth="1"/>
    <col min="5" max="16384" width="9.140625" style="85"/>
  </cols>
  <sheetData>
    <row r="1" spans="1:8" ht="15.75" thickBot="1" x14ac:dyDescent="0.3">
      <c r="A1" s="4"/>
    </row>
    <row r="2" spans="1:8" ht="43.5" customHeight="1" thickBot="1" x14ac:dyDescent="0.3">
      <c r="B2" s="1087" t="s">
        <v>1425</v>
      </c>
      <c r="C2" s="1088"/>
      <c r="D2" s="1089"/>
      <c r="E2" s="1049"/>
      <c r="F2" s="1050"/>
      <c r="G2" s="1050"/>
      <c r="H2" s="1050"/>
    </row>
    <row r="3" spans="1:8" ht="15.75" thickBot="1" x14ac:dyDescent="0.3"/>
    <row r="4" spans="1:8" ht="15.75" thickBot="1" x14ac:dyDescent="0.3">
      <c r="D4" s="557" t="s">
        <v>235</v>
      </c>
    </row>
    <row r="5" spans="1:8" ht="29.25" thickBot="1" x14ac:dyDescent="0.3">
      <c r="C5" s="1051"/>
      <c r="D5" s="1052" t="s">
        <v>1426</v>
      </c>
    </row>
    <row r="6" spans="1:8" x14ac:dyDescent="0.25">
      <c r="B6" s="1053">
        <v>1</v>
      </c>
      <c r="C6" s="1054" t="s">
        <v>1427</v>
      </c>
      <c r="D6" s="1055" t="s">
        <v>1428</v>
      </c>
    </row>
    <row r="7" spans="1:8" ht="28.5" x14ac:dyDescent="0.25">
      <c r="B7" s="1056">
        <v>2</v>
      </c>
      <c r="C7" s="1057" t="s">
        <v>1429</v>
      </c>
      <c r="D7" s="1058" t="s">
        <v>1430</v>
      </c>
    </row>
    <row r="8" spans="1:8" x14ac:dyDescent="0.25">
      <c r="B8" s="1056" t="s">
        <v>395</v>
      </c>
      <c r="C8" s="1057" t="s">
        <v>1431</v>
      </c>
      <c r="D8" s="1058" t="s">
        <v>1370</v>
      </c>
    </row>
    <row r="9" spans="1:8" x14ac:dyDescent="0.25">
      <c r="B9" s="1056">
        <v>3</v>
      </c>
      <c r="C9" s="1057" t="s">
        <v>1432</v>
      </c>
      <c r="D9" s="1058" t="s">
        <v>1433</v>
      </c>
    </row>
    <row r="10" spans="1:8" ht="28.5" x14ac:dyDescent="0.25">
      <c r="B10" s="1056" t="s">
        <v>1434</v>
      </c>
      <c r="C10" s="1057" t="s">
        <v>1435</v>
      </c>
      <c r="D10" s="1058" t="s">
        <v>1370</v>
      </c>
    </row>
    <row r="11" spans="1:8" x14ac:dyDescent="0.25">
      <c r="B11" s="1056"/>
      <c r="C11" s="1057" t="s">
        <v>1436</v>
      </c>
      <c r="D11" s="1058" t="s">
        <v>1370</v>
      </c>
    </row>
    <row r="12" spans="1:8" x14ac:dyDescent="0.25">
      <c r="B12" s="1056">
        <v>4</v>
      </c>
      <c r="C12" s="1057" t="s">
        <v>1437</v>
      </c>
      <c r="D12" s="1058" t="s">
        <v>1438</v>
      </c>
    </row>
    <row r="13" spans="1:8" x14ac:dyDescent="0.25">
      <c r="B13" s="1056">
        <v>5</v>
      </c>
      <c r="C13" s="1057" t="s">
        <v>1439</v>
      </c>
      <c r="D13" s="1058" t="s">
        <v>1438</v>
      </c>
    </row>
    <row r="14" spans="1:8" x14ac:dyDescent="0.25">
      <c r="B14" s="1056">
        <v>6</v>
      </c>
      <c r="C14" s="1057" t="s">
        <v>1440</v>
      </c>
      <c r="D14" s="1058" t="s">
        <v>1441</v>
      </c>
    </row>
    <row r="15" spans="1:8" ht="42.75" x14ac:dyDescent="0.25">
      <c r="B15" s="1056">
        <v>7</v>
      </c>
      <c r="C15" s="1057" t="s">
        <v>1442</v>
      </c>
      <c r="D15" s="1059" t="s">
        <v>1443</v>
      </c>
    </row>
    <row r="16" spans="1:8" ht="28.5" x14ac:dyDescent="0.25">
      <c r="B16" s="1056">
        <v>8</v>
      </c>
      <c r="C16" s="1057" t="s">
        <v>1444</v>
      </c>
      <c r="D16" s="1058" t="s">
        <v>1445</v>
      </c>
    </row>
    <row r="17" spans="2:4" x14ac:dyDescent="0.25">
      <c r="B17" s="1056">
        <v>9</v>
      </c>
      <c r="C17" s="1057" t="s">
        <v>1446</v>
      </c>
      <c r="D17" s="1058" t="s">
        <v>1445</v>
      </c>
    </row>
    <row r="18" spans="2:4" x14ac:dyDescent="0.25">
      <c r="B18" s="1056" t="s">
        <v>1094</v>
      </c>
      <c r="C18" s="1057" t="s">
        <v>1447</v>
      </c>
      <c r="D18" s="1058" t="s">
        <v>1370</v>
      </c>
    </row>
    <row r="19" spans="2:4" x14ac:dyDescent="0.25">
      <c r="B19" s="1056" t="s">
        <v>1096</v>
      </c>
      <c r="C19" s="1057" t="s">
        <v>1448</v>
      </c>
      <c r="D19" s="1058" t="s">
        <v>1370</v>
      </c>
    </row>
    <row r="20" spans="2:4" x14ac:dyDescent="0.25">
      <c r="B20" s="1056">
        <v>10</v>
      </c>
      <c r="C20" s="1057" t="s">
        <v>1449</v>
      </c>
      <c r="D20" s="1058" t="s">
        <v>1368</v>
      </c>
    </row>
    <row r="21" spans="2:4" x14ac:dyDescent="0.25">
      <c r="B21" s="1056">
        <v>11</v>
      </c>
      <c r="C21" s="1057" t="s">
        <v>1450</v>
      </c>
      <c r="D21" s="1060">
        <v>37942</v>
      </c>
    </row>
    <row r="22" spans="2:4" x14ac:dyDescent="0.25">
      <c r="B22" s="1056">
        <v>12</v>
      </c>
      <c r="C22" s="1057" t="s">
        <v>1451</v>
      </c>
      <c r="D22" s="1058" t="s">
        <v>1452</v>
      </c>
    </row>
    <row r="23" spans="2:4" x14ac:dyDescent="0.25">
      <c r="B23" s="1056">
        <v>13</v>
      </c>
      <c r="C23" s="1057" t="s">
        <v>1453</v>
      </c>
      <c r="D23" s="1058" t="s">
        <v>823</v>
      </c>
    </row>
    <row r="24" spans="2:4" ht="28.5" x14ac:dyDescent="0.25">
      <c r="B24" s="1056">
        <v>14</v>
      </c>
      <c r="C24" s="1057" t="s">
        <v>1454</v>
      </c>
      <c r="D24" s="1058" t="s">
        <v>823</v>
      </c>
    </row>
    <row r="25" spans="2:4" x14ac:dyDescent="0.25">
      <c r="B25" s="1146">
        <v>15</v>
      </c>
      <c r="C25" s="1147" t="s">
        <v>1455</v>
      </c>
      <c r="D25" s="1148" t="s">
        <v>823</v>
      </c>
    </row>
    <row r="26" spans="2:4" x14ac:dyDescent="0.25">
      <c r="B26" s="1146"/>
      <c r="C26" s="1147" t="e">
        <v>#N/A</v>
      </c>
      <c r="D26" s="1148" t="s">
        <v>1370</v>
      </c>
    </row>
    <row r="27" spans="2:4" x14ac:dyDescent="0.25">
      <c r="B27" s="1056">
        <v>16</v>
      </c>
      <c r="C27" s="1057" t="s">
        <v>1456</v>
      </c>
      <c r="D27" s="1058" t="s">
        <v>823</v>
      </c>
    </row>
    <row r="28" spans="2:4" x14ac:dyDescent="0.25">
      <c r="B28" s="1061"/>
      <c r="C28" s="1057" t="s">
        <v>1457</v>
      </c>
      <c r="D28" s="1062" t="s">
        <v>1370</v>
      </c>
    </row>
    <row r="29" spans="2:4" x14ac:dyDescent="0.25">
      <c r="B29" s="1146">
        <v>17</v>
      </c>
      <c r="C29" s="1147" t="s">
        <v>1458</v>
      </c>
      <c r="D29" s="1148" t="s">
        <v>1459</v>
      </c>
    </row>
    <row r="30" spans="2:4" x14ac:dyDescent="0.25">
      <c r="B30" s="1146"/>
      <c r="C30" s="1147" t="e">
        <v>#N/A</v>
      </c>
      <c r="D30" s="1148" t="s">
        <v>1370</v>
      </c>
    </row>
    <row r="31" spans="2:4" x14ac:dyDescent="0.25">
      <c r="B31" s="1056">
        <v>18</v>
      </c>
      <c r="C31" s="1057" t="s">
        <v>1460</v>
      </c>
      <c r="D31" s="1058" t="s">
        <v>823</v>
      </c>
    </row>
    <row r="32" spans="2:4" ht="28.5" x14ac:dyDescent="0.25">
      <c r="B32" s="1056">
        <v>19</v>
      </c>
      <c r="C32" s="1057" t="s">
        <v>1461</v>
      </c>
      <c r="D32" s="1058" t="s">
        <v>1462</v>
      </c>
    </row>
    <row r="33" spans="2:4" ht="28.5" x14ac:dyDescent="0.25">
      <c r="B33" s="1056" t="s">
        <v>139</v>
      </c>
      <c r="C33" s="1057" t="s">
        <v>1463</v>
      </c>
      <c r="D33" s="1058" t="s">
        <v>1370</v>
      </c>
    </row>
    <row r="34" spans="2:4" ht="28.5" x14ac:dyDescent="0.25">
      <c r="B34" s="1056" t="s">
        <v>141</v>
      </c>
      <c r="C34" s="1057" t="s">
        <v>1464</v>
      </c>
      <c r="D34" s="1058" t="s">
        <v>1370</v>
      </c>
    </row>
    <row r="35" spans="2:4" x14ac:dyDescent="0.25">
      <c r="B35" s="1056">
        <v>21</v>
      </c>
      <c r="C35" s="1057" t="s">
        <v>1465</v>
      </c>
      <c r="D35" s="1058" t="s">
        <v>1462</v>
      </c>
    </row>
    <row r="36" spans="2:4" x14ac:dyDescent="0.25">
      <c r="B36" s="1056">
        <v>22</v>
      </c>
      <c r="C36" s="1057" t="s">
        <v>1466</v>
      </c>
      <c r="D36" s="1058" t="s">
        <v>1467</v>
      </c>
    </row>
    <row r="37" spans="2:4" x14ac:dyDescent="0.25">
      <c r="B37" s="1056">
        <v>23</v>
      </c>
      <c r="C37" s="1057" t="s">
        <v>1468</v>
      </c>
      <c r="D37" s="1058" t="s">
        <v>1469</v>
      </c>
    </row>
    <row r="38" spans="2:4" x14ac:dyDescent="0.25">
      <c r="B38" s="1056">
        <v>24</v>
      </c>
      <c r="C38" s="1057" t="s">
        <v>1470</v>
      </c>
      <c r="D38" s="1058" t="s">
        <v>823</v>
      </c>
    </row>
    <row r="39" spans="2:4" x14ac:dyDescent="0.25">
      <c r="B39" s="1056">
        <v>25</v>
      </c>
      <c r="C39" s="1057" t="s">
        <v>1471</v>
      </c>
      <c r="D39" s="1058" t="s">
        <v>823</v>
      </c>
    </row>
    <row r="40" spans="2:4" x14ac:dyDescent="0.25">
      <c r="B40" s="1056">
        <v>26</v>
      </c>
      <c r="C40" s="1057" t="s">
        <v>1472</v>
      </c>
      <c r="D40" s="1058" t="s">
        <v>823</v>
      </c>
    </row>
    <row r="41" spans="2:4" x14ac:dyDescent="0.25">
      <c r="B41" s="1056">
        <v>27</v>
      </c>
      <c r="C41" s="1057" t="s">
        <v>1473</v>
      </c>
      <c r="D41" s="1058" t="s">
        <v>823</v>
      </c>
    </row>
    <row r="42" spans="2:4" ht="28.5" x14ac:dyDescent="0.25">
      <c r="B42" s="1056">
        <v>28</v>
      </c>
      <c r="C42" s="1057" t="s">
        <v>1474</v>
      </c>
      <c r="D42" s="1058" t="s">
        <v>823</v>
      </c>
    </row>
    <row r="43" spans="2:4" ht="28.5" x14ac:dyDescent="0.25">
      <c r="B43" s="1056">
        <v>29</v>
      </c>
      <c r="C43" s="1057" t="s">
        <v>1475</v>
      </c>
      <c r="D43" s="1058" t="s">
        <v>823</v>
      </c>
    </row>
    <row r="44" spans="2:4" x14ac:dyDescent="0.25">
      <c r="B44" s="1056">
        <v>30</v>
      </c>
      <c r="C44" s="1057" t="s">
        <v>1476</v>
      </c>
      <c r="D44" s="1058" t="s">
        <v>1462</v>
      </c>
    </row>
    <row r="45" spans="2:4" x14ac:dyDescent="0.25">
      <c r="B45" s="1056">
        <v>31</v>
      </c>
      <c r="C45" s="1057" t="s">
        <v>1477</v>
      </c>
      <c r="D45" s="1058" t="s">
        <v>823</v>
      </c>
    </row>
    <row r="46" spans="2:4" x14ac:dyDescent="0.25">
      <c r="B46" s="1056">
        <v>32</v>
      </c>
      <c r="C46" s="1057" t="s">
        <v>1478</v>
      </c>
      <c r="D46" s="1058" t="s">
        <v>823</v>
      </c>
    </row>
    <row r="47" spans="2:4" x14ac:dyDescent="0.25">
      <c r="B47" s="1056">
        <v>33</v>
      </c>
      <c r="C47" s="1057" t="s">
        <v>1479</v>
      </c>
      <c r="D47" s="1059" t="s">
        <v>823</v>
      </c>
    </row>
    <row r="48" spans="2:4" x14ac:dyDescent="0.25">
      <c r="B48" s="1056">
        <v>34</v>
      </c>
      <c r="C48" s="1057" t="s">
        <v>1480</v>
      </c>
      <c r="D48" s="1058" t="s">
        <v>823</v>
      </c>
    </row>
    <row r="49" spans="2:4" x14ac:dyDescent="0.25">
      <c r="B49" s="1063" t="s">
        <v>1481</v>
      </c>
      <c r="C49" s="1057" t="s">
        <v>1482</v>
      </c>
      <c r="D49" s="1058" t="s">
        <v>1370</v>
      </c>
    </row>
    <row r="50" spans="2:4" ht="28.5" x14ac:dyDescent="0.25">
      <c r="B50" s="1063" t="s">
        <v>1483</v>
      </c>
      <c r="C50" s="1057" t="s">
        <v>1484</v>
      </c>
      <c r="D50" s="1058" t="s">
        <v>1370</v>
      </c>
    </row>
    <row r="51" spans="2:4" ht="85.5" x14ac:dyDescent="0.25">
      <c r="B51" s="1056">
        <v>35</v>
      </c>
      <c r="C51" s="1057" t="s">
        <v>1485</v>
      </c>
      <c r="D51" s="1064" t="s">
        <v>1486</v>
      </c>
    </row>
    <row r="52" spans="2:4" x14ac:dyDescent="0.25">
      <c r="B52" s="1056">
        <v>36</v>
      </c>
      <c r="C52" s="1057" t="s">
        <v>1487</v>
      </c>
      <c r="D52" s="1058" t="s">
        <v>1462</v>
      </c>
    </row>
    <row r="53" spans="2:4" x14ac:dyDescent="0.25">
      <c r="B53" s="1056">
        <v>37</v>
      </c>
      <c r="C53" s="1057" t="s">
        <v>1488</v>
      </c>
      <c r="D53" s="1058" t="s">
        <v>823</v>
      </c>
    </row>
    <row r="54" spans="2:4" ht="15.75" thickBot="1" x14ac:dyDescent="0.3">
      <c r="B54" s="1065" t="s">
        <v>1489</v>
      </c>
      <c r="C54" s="1057" t="s">
        <v>1490</v>
      </c>
      <c r="D54" s="1066" t="s">
        <v>1370</v>
      </c>
    </row>
  </sheetData>
  <sheetProtection algorithmName="SHA-512" hashValue="kjuQ//dpbOr105ZUqO9llRmq3B44lsp02iaUpUmYz3WCmUV4tZP3mNIB27Es//mPUJxuWoleYwJa8+REZqQIZg==" saltValue="cVk0p/ESPm0dpiLyLhksbg=="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52</vt:i4>
      </vt:variant>
      <vt:variant>
        <vt:lpstr>Named Ranges</vt:lpstr>
      </vt:variant>
      <vt:variant>
        <vt:i4>52</vt:i4>
      </vt:variant>
    </vt:vector>
  </HeadingPairs>
  <TitlesOfParts>
    <vt:vector size="104"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CR6</vt:lpstr>
      <vt:lpstr>EU CR6-A</vt:lpstr>
      <vt:lpstr>EU CR7</vt:lpstr>
      <vt:lpstr>EU CR7-A</vt:lpstr>
      <vt:lpstr>EU CR8</vt:lpstr>
      <vt:lpstr>EU CR9</vt:lpstr>
      <vt:lpstr>EU CR10</vt:lpstr>
      <vt:lpstr>EU CCR1</vt:lpstr>
      <vt:lpstr>EU CCR2</vt:lpstr>
      <vt:lpstr>EU CCR3</vt:lpstr>
      <vt:lpstr>EU CCR5</vt:lpstr>
      <vt:lpstr>EU MR1</vt:lpstr>
      <vt:lpstr>EU OR1</vt:lpstr>
      <vt:lpstr>EU PV1</vt:lpstr>
      <vt:lpstr>REM1</vt:lpstr>
      <vt:lpstr>REM2</vt:lpstr>
      <vt:lpstr>REM3</vt:lpstr>
      <vt:lpstr>REM4</vt:lpstr>
      <vt:lpstr>REM5</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CR10'!Print_Area</vt:lpstr>
      <vt:lpstr>'EU CR1-A'!Print_Area</vt:lpstr>
      <vt:lpstr>'EU CR2a'!Print_Area</vt:lpstr>
      <vt:lpstr>'EU CR3'!Print_Area</vt:lpstr>
      <vt:lpstr>'EU CR4'!Print_Area</vt:lpstr>
      <vt:lpstr>'EU CR5'!Print_Area</vt:lpstr>
      <vt:lpstr>'EU CR6'!Print_Area</vt:lpstr>
      <vt:lpstr>'EU CR6-A'!Print_Area</vt:lpstr>
      <vt:lpstr>'EU CR7'!Print_Area</vt:lpstr>
      <vt:lpstr>'EU CR7-A'!Print_Area</vt:lpstr>
      <vt:lpstr>'EU CR8'!Print_Area</vt:lpstr>
      <vt:lpstr>'EU CR9'!Print_Area</vt:lpstr>
      <vt:lpstr>'EU KM1'!Print_Area</vt:lpstr>
      <vt:lpstr>'EU LI1'!Print_Area</vt:lpstr>
      <vt:lpstr>'EU LIQ1'!Print_Area</vt:lpstr>
      <vt:lpstr>'EU LIQ2'!Print_Area</vt:lpstr>
      <vt:lpstr>'EU LR1'!Print_Area</vt:lpstr>
      <vt:lpstr>'EU LR2'!Print_Area</vt:lpstr>
      <vt:lpstr>'EU LR3'!Print_Area</vt:lpstr>
      <vt:lpstr>'EU MR1'!Print_Area</vt:lpstr>
      <vt:lpstr>'EU OR1'!Print_Area</vt:lpstr>
      <vt:lpstr>'EU OV1'!Print_Area</vt:lpstr>
      <vt:lpstr>'EU PV1'!Print_Area</vt:lpstr>
      <vt:lpstr>EU_LI2!Print_Area</vt:lpstr>
      <vt:lpstr>EU_LI3!Print_Area</vt:lpstr>
      <vt:lpstr>'REM1'!Print_Area</vt:lpstr>
      <vt:lpstr>'REM2'!Print_Area</vt:lpstr>
      <vt:lpstr>'REM3'!Print_Area</vt:lpstr>
      <vt:lpstr>'REM4'!Print_Area</vt:lpstr>
      <vt:lpstr>'REM5'!Print_Area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m404582</cp:lastModifiedBy>
  <dcterms:created xsi:type="dcterms:W3CDTF">2023-03-24T13:46:18Z</dcterms:created>
  <dcterms:modified xsi:type="dcterms:W3CDTF">2023-04-28T10:43:17Z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